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agnostico-2026" sheetId="1" r:id="rId4"/>
  </sheets>
  <definedNames>
    <definedName name="PERMANENTE">#REF!</definedName>
  </definedNames>
  <calcPr/>
  <extLst>
    <ext uri="GoogleSheetsCustomDataVersion2">
      <go:sheetsCustomData xmlns:go="http://customooxmlschemas.google.com/" r:id="rId5" roundtripDataChecksum="HXVfW8LUYDhb0cZhk1I0+dibch7u5IT7cp/0prrEaRI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P4">
      <text>
        <t xml:space="preserve">======
ID#AAAB1qb__hU
Coordenação de Criação, Monitoramento e Avaliação dos PPGs    (2026-03-12 17:54:43)
Como encontrar:
1 - Acesse: https://openalex.org/ ;
2 - Busque pelo nome do/a pesquisador/a;
3 - Ao encontrá-lo/a, clique sobre o nome para acessar o perfil do/a autor/a (caso necessário, abaixo da caixa de busca, selecione a opção "authors");
4 - O índice-h será mostrado abaixo do nome do/a autor/a.</t>
      </text>
    </comment>
    <comment authorId="0" ref="O4">
      <text>
        <t xml:space="preserve">======
ID#AAAB1qb__hM
Coordenação de Criação, Monitoramento e Avaliação dos PPGs    (2026-03-12 17:38:48)
Como encontrar:
1 - Acesse: https://www.scopus.com/freelookup/form/author.uri?zone=TopNavBar&amp;origin=AuthorProfile ;
2 - Busque pelo nome ou ORCiD do/a pesquisador/a;
3 - Ao encontrá-lo/a, clique sobre o nome para acessar o perfil do/a autor/a;
4 - O índice-h será mostrado abaixo do nome do/a autor/a.</t>
      </text>
    </comment>
    <comment authorId="0" ref="N4">
      <text>
        <t xml:space="preserve">======
ID#AAAB1qb__g0
Coordenação de Criação, Monitoramento e Avaliação dos PPGs    (2026-03-12 17:27:45)
Como encontrar:
1 - Acesse:  https://scholar.google.com/ ;
2 - Busque pelo nome do/a pesquisador/a;
3 - Ao identificá-lo/a, clique sobre o nome para acessar o perfil do/a autor/a no Google Scholar;
4 - O índice-h (todos os anos) será mostrado na lateral direita da página, no bloco de métricas.</t>
      </text>
    </comment>
    <comment authorId="0" ref="AI4">
      <text>
        <t xml:space="preserve">======
ID#AAAB1k1nVuc
Coordenação de Criação, Monitoramento e Avaliação dos PPGs    (2026-03-10 19:45:54)
Consultar o Documento da Área (CAPES) para identificar quais PTTs são aceitos pela Área.</t>
      </text>
    </comment>
    <comment authorId="0" ref="Q4">
      <text>
        <t xml:space="preserve">======
ID#AAAB1Tqd0Mw
Coordenação de Criação, Monitoramento e Avaliação dos PPGs    (2026-03-03 19:14:43)
Considerar os últimos 5 anos mais o ano de submissão da APCN.</t>
      </text>
    </comment>
    <comment authorId="0" ref="U4">
      <text>
        <t xml:space="preserve">======
ID#AAAB1SLxxrI
Coordenação de Criação, Monitoramento e Avaliação dos PPGs    (2026-03-02 23:42:48)
Consultar o Qualis 2021-2024.</t>
      </text>
    </comment>
    <comment authorId="0" ref="S4">
      <text>
        <t xml:space="preserve">======
ID#AAAB1LyGGAg
Coordenação de Criação, Monitoramento e Avaliação dos PPGs    (2026-02-27 15:38:08)
No geral, o JCR já é informado ao consultar o artigo no currículo Lattes do/a pesquisador/a, caso a revista tenha fator de impacto. Mas, se deseja confirmar se um dado periódico possui fator de impacto na base JCR, veja o tutorial em https://www.youtube.com/watch?v=0WpaDS0lawk.
O PPG pode incluir outros indicadores recomendados pelo Documento Orientador da Área da CAPES à qual a APCN será submetida (ex.: CiteScore da Scopus, OpenAlex, Google Scholar).</t>
      </text>
    </comment>
    <comment authorId="0" ref="AJ4">
      <text>
        <t xml:space="preserve">======
ID#AAAB1LyGGAY
Coordenação de Criação, Monitoramento e Avaliação dos PPGs    (2026-02-27 15:26:36)
Tipos: bibliográfico, ativos de propriedade intelectual, tecnologia social, produto de editoração, material didático, software, manual, evento organizado, cultivar, produto, etc. Consulte a área da APCN para saber quais tipos de PTTs são aceitos.
Para saber detalhes sobre todos os tipos de PTTs, acesse https://www.gov.br/capes/pt-br/centrais-de-conteudo/10062019-producao-tecnica-pdf.</t>
      </text>
    </comment>
  </commentList>
  <extLst>
    <ext uri="GoogleSheetsCustomDataVersion2">
      <go:sheetsCustomData xmlns:go="http://customooxmlschemas.google.com/" r:id="rId1" roundtripDataSignature="AMtx7mgrk60V0P1KzonO7Z9UIpxYEV+Ndw=="/>
    </ext>
  </extLst>
</comments>
</file>

<file path=xl/sharedStrings.xml><?xml version="1.0" encoding="utf-8"?>
<sst xmlns="http://schemas.openxmlformats.org/spreadsheetml/2006/main" count="89" uniqueCount="61">
  <si>
    <t>Alguns documentos importantes:</t>
  </si>
  <si>
    <t>Página das Áreas de Avaliação da CAPES</t>
  </si>
  <si>
    <t>Documentos do Novo Ciclo Avaliativo 2025-2028</t>
  </si>
  <si>
    <t>Apresentação sobre as Novas Diretrizes da Avaliação da Pós-Graduação</t>
  </si>
  <si>
    <r>
      <rPr>
        <rFont val="Calibri"/>
        <b/>
        <color theme="1"/>
        <sz val="10.0"/>
      </rPr>
      <t>Observação 1:</t>
    </r>
    <r>
      <rPr>
        <rFont val="Calibri"/>
        <color theme="1"/>
        <sz val="10.0"/>
      </rPr>
      <t xml:space="preserve"> Use apenas o(s) índice(s) recomendado(s) pela Área da CAPES de interesse para a APCN</t>
    </r>
  </si>
  <si>
    <r>
      <rPr>
        <rFont val="Calibri"/>
        <b/>
        <color theme="1"/>
        <sz val="10.0"/>
      </rPr>
      <t>Observação 2:</t>
    </r>
    <r>
      <rPr>
        <rFont val="Calibri"/>
        <color theme="1"/>
        <sz val="10.0"/>
      </rPr>
      <t xml:space="preserve"> A opção pelo uso do JCR, do Qualis ou de outro parâmetro deve levar em conta o recomendado pela Área da CAPES que avaliará a APCN.</t>
    </r>
  </si>
  <si>
    <t>Nome da/o Docente</t>
  </si>
  <si>
    <t>Link para Currículo Lattes</t>
  </si>
  <si>
    <t>Data da Última Atualização do Lattes</t>
  </si>
  <si>
    <t>Ano de Conclusão do Doutorado</t>
  </si>
  <si>
    <t>Instituição do Doutorado</t>
  </si>
  <si>
    <t>Área do Doutorado</t>
  </si>
  <si>
    <t>Área da Graduação</t>
  </si>
  <si>
    <t>Bolsista PQ
CNPq?</t>
  </si>
  <si>
    <t>IES de Vínculo</t>
  </si>
  <si>
    <r>
      <rPr>
        <rFont val="Calibri"/>
        <color rgb="FF000000"/>
      </rPr>
      <t>Docente Permanente em Quantos Outros PPGs da UFSB? (</t>
    </r>
    <r>
      <rPr>
        <rFont val="Calibri"/>
        <i/>
        <color rgb="FF000000"/>
      </rPr>
      <t>quantidade</t>
    </r>
    <r>
      <rPr>
        <rFont val="Calibri"/>
        <color rgb="FF000000"/>
      </rPr>
      <t>)</t>
    </r>
  </si>
  <si>
    <r>
      <rPr>
        <rFont val="Calibri"/>
        <color rgb="FF000000"/>
      </rPr>
      <t>Docente Permanente em Quantos Outros PPGs de Outras Instituições? (</t>
    </r>
    <r>
      <rPr>
        <rFont val="Calibri"/>
        <i/>
        <color rgb="FF000000"/>
      </rPr>
      <t>quantidade</t>
    </r>
    <r>
      <rPr>
        <rFont val="Calibri"/>
        <color rgb="FF000000"/>
      </rPr>
      <t>)</t>
    </r>
  </si>
  <si>
    <r>
      <rPr>
        <rFont val="Calibri"/>
        <color rgb="FF000000"/>
      </rPr>
      <t>Docente Colaborador/a em Quantos Outros PPGs? (</t>
    </r>
    <r>
      <rPr>
        <rFont val="Calibri"/>
        <i/>
        <color rgb="FF000000"/>
      </rPr>
      <t>quantidade</t>
    </r>
    <r>
      <rPr>
        <rFont val="Calibri"/>
        <color rgb="FF000000"/>
      </rPr>
      <t>)</t>
    </r>
  </si>
  <si>
    <r>
      <rPr>
        <rFont val="Calibri"/>
        <color rgb="FF000000"/>
      </rPr>
      <t>Carga Horária a Ser Dedicada ao Novo PPG? (</t>
    </r>
    <r>
      <rPr>
        <rFont val="Calibri"/>
        <i/>
        <color rgb="FF000000"/>
      </rPr>
      <t>consultar mínimo da Área</t>
    </r>
    <r>
      <rPr>
        <rFont val="Calibri"/>
        <color rgb="FF000000"/>
      </rPr>
      <t>)</t>
    </r>
  </si>
  <si>
    <t>Índice-h
(Google Scholar)</t>
  </si>
  <si>
    <t>Índice-h
(Scopus)</t>
  </si>
  <si>
    <t>Índice-h
(OpenAlex)</t>
  </si>
  <si>
    <t>Total de Artigos em Geral 2021-2026</t>
  </si>
  <si>
    <r>
      <rPr>
        <rFont val="Calibri"/>
        <color rgb="FF000000"/>
      </rPr>
      <t xml:space="preserve">Total de Artigos na </t>
    </r>
    <r>
      <rPr>
        <rFont val="Calibri"/>
        <color rgb="FFFF0000"/>
      </rPr>
      <t>Área da APCN</t>
    </r>
    <r>
      <rPr>
        <rFont val="Calibri"/>
        <color rgb="FF000000"/>
      </rPr>
      <t xml:space="preserve"> 2021-2026</t>
    </r>
  </si>
  <si>
    <t>Total de Artigos em Revistas com Fator de Impacto (JCR)
2021-2026</t>
  </si>
  <si>
    <t>Percentual de Artigos em Revistas com Fator de Impacto (JCR)
2021-2026</t>
  </si>
  <si>
    <t>A1
2021-2026</t>
  </si>
  <si>
    <t>A2
2021-2026</t>
  </si>
  <si>
    <t>A3
2021-2026</t>
  </si>
  <si>
    <t>A4
2021-2026</t>
  </si>
  <si>
    <t>Total de Artigos Qualis A
(N)</t>
  </si>
  <si>
    <t>B1
2021-2026</t>
  </si>
  <si>
    <t>B2
2021-2026</t>
  </si>
  <si>
    <t>B3
2021-2026</t>
  </si>
  <si>
    <t>B4
2021-2026</t>
  </si>
  <si>
    <t>Total de Artigos Qualis B</t>
  </si>
  <si>
    <t>Total de Artigos Qualis A+B</t>
  </si>
  <si>
    <t>Percentual de Artigos Qualis A</t>
  </si>
  <si>
    <t>Quantidade de Livros Publicados
2021-2026</t>
  </si>
  <si>
    <t>Quantidade de Capítulos de Livro Publicados
2021-2026</t>
  </si>
  <si>
    <t>Quantidade de Produtos Técnicos ou Tecnológicos Publicados (PTTs)
2021-2026</t>
  </si>
  <si>
    <t>Tipo de PTTs Produzidos</t>
  </si>
  <si>
    <t>Número de Orientações de Iniciação Científica Concluídas (total)</t>
  </si>
  <si>
    <t>Número de Orientações de TCC de Graduação Concluídas (total)</t>
  </si>
  <si>
    <t>Número de Orientações de Monografias de Especialização Concluídas (total)</t>
  </si>
  <si>
    <t>Número de Orientações de Mestrado Concluídas (total)</t>
  </si>
  <si>
    <t>Número de Orientações de Doutorado Concluídas (total)</t>
  </si>
  <si>
    <t>Número de Projetos de Pesquisa com Financiamento Externo  (CNPq, FINEP, CAPES, FAPESB etc.) na Área da APCN
2021-2026</t>
  </si>
  <si>
    <t>Outras Observações</t>
  </si>
  <si>
    <t xml:space="preserve">Fulana de Tal </t>
  </si>
  <si>
    <t>http://lattes.cnpq.br/000000000000000</t>
  </si>
  <si>
    <t>UFAM</t>
  </si>
  <si>
    <t>Educação</t>
  </si>
  <si>
    <t>Pedagogia</t>
  </si>
  <si>
    <t>Não</t>
  </si>
  <si>
    <t>UFSB</t>
  </si>
  <si>
    <t>Mapa, patente, cultivar, material didático</t>
  </si>
  <si>
    <r>
      <rPr>
        <rFont val="Calibri"/>
        <color rgb="FF000000"/>
      </rPr>
      <t>Jovens Doutores/as (</t>
    </r>
    <r>
      <rPr>
        <rFont val="Calibri"/>
        <i/>
        <color rgb="FF000000"/>
      </rPr>
      <t>%</t>
    </r>
    <r>
      <rPr>
        <rFont val="Calibri"/>
        <color rgb="FF000000"/>
      </rPr>
      <t>)</t>
    </r>
  </si>
  <si>
    <t>%</t>
  </si>
  <si>
    <t>Média</t>
  </si>
  <si>
    <t>Número de docentes da proposta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</si>
</sst>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14">
    <font>
      <sz val="11.0"/>
      <color theme="1"/>
      <name val="Calibri"/>
      <scheme val="minor"/>
    </font>
    <font>
      <b/>
      <sz val="10.0"/>
      <color theme="1"/>
      <name val="Calibri"/>
      <scheme val="minor"/>
    </font>
    <font>
      <sz val="10.0"/>
      <color theme="1"/>
      <name val="Calibri"/>
    </font>
    <font>
      <sz val="10.0"/>
      <color theme="1"/>
      <name val="Calibri"/>
      <scheme val="minor"/>
    </font>
    <font>
      <color theme="1"/>
      <name val="Calibri"/>
    </font>
    <font>
      <color theme="1"/>
      <name val="Calibri"/>
      <scheme val="minor"/>
    </font>
    <font>
      <u/>
      <sz val="10.0"/>
      <color rgb="FF0000FF"/>
    </font>
    <font>
      <sz val="10.0"/>
      <color rgb="FF000000"/>
      <name val="Calibri"/>
    </font>
    <font>
      <color rgb="FF000000"/>
      <name val="Calibri"/>
    </font>
    <font>
      <sz val="10.0"/>
      <color rgb="FFFFFFFF"/>
      <name val="Calibri"/>
    </font>
    <font>
      <color rgb="FFFF0000"/>
      <name val="Calibri"/>
    </font>
    <font>
      <color rgb="FFFF0000"/>
      <name val="Calibri"/>
      <scheme val="minor"/>
    </font>
    <font>
      <color rgb="FF000000"/>
      <name val="Calibri"/>
      <scheme val="minor"/>
    </font>
    <font>
      <color rgb="FF000000"/>
      <name val="Roboto"/>
    </font>
  </fonts>
  <fills count="6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  <fill>
      <patternFill patternType="solid">
        <fgColor rgb="FFD9D2E9"/>
        <bgColor rgb="FFD9D2E9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0" fillId="0" fontId="2" numFmtId="0" xfId="0" applyAlignment="1" applyFont="1">
      <alignment horizontal="center"/>
    </xf>
    <xf borderId="0" fillId="0" fontId="4" numFmtId="0" xfId="0" applyAlignment="1" applyFont="1">
      <alignment horizontal="center"/>
    </xf>
    <xf borderId="0" fillId="0" fontId="5" numFmtId="0" xfId="0" applyAlignment="1" applyFont="1">
      <alignment horizontal="center"/>
    </xf>
    <xf borderId="0" fillId="0" fontId="6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Font="1"/>
    <xf borderId="0" fillId="2" fontId="7" numFmtId="0" xfId="0" applyAlignment="1" applyFill="1" applyFont="1">
      <alignment horizontal="center" readingOrder="0" shrinkToFit="0" vertical="center" wrapText="1"/>
    </xf>
    <xf borderId="0" fillId="2" fontId="7" numFmtId="49" xfId="0" applyAlignment="1" applyFont="1" applyNumberFormat="1">
      <alignment horizontal="center" readingOrder="0" shrinkToFit="0" vertical="center" wrapText="1"/>
    </xf>
    <xf borderId="0" fillId="2" fontId="8" numFmtId="0" xfId="0" applyAlignment="1" applyFont="1">
      <alignment horizontal="center" readingOrder="0" shrinkToFit="0" vertical="center" wrapText="1"/>
    </xf>
    <xf borderId="0" fillId="2" fontId="8" numFmtId="49" xfId="0" applyAlignment="1" applyFont="1" applyNumberFormat="1">
      <alignment horizontal="center" readingOrder="0" shrinkToFit="0" vertical="center" wrapText="1"/>
    </xf>
    <xf borderId="0" fillId="0" fontId="9" numFmtId="0" xfId="0" applyAlignment="1" applyFont="1">
      <alignment horizontal="center" shrinkToFit="0" wrapText="1"/>
    </xf>
    <xf borderId="0" fillId="0" fontId="10" numFmtId="0" xfId="0" applyAlignment="1" applyFont="1">
      <alignment readingOrder="0" shrinkToFit="0" vertical="center" wrapText="0"/>
    </xf>
    <xf borderId="0" fillId="0" fontId="10" numFmtId="0" xfId="0" applyAlignment="1" applyFont="1">
      <alignment readingOrder="0" shrinkToFit="0" vertical="center" wrapText="0"/>
    </xf>
    <xf borderId="0" fillId="0" fontId="10" numFmtId="164" xfId="0" applyAlignment="1" applyFont="1" applyNumberFormat="1">
      <alignment horizontal="center" readingOrder="0" shrinkToFit="0" vertical="center" wrapText="0"/>
    </xf>
    <xf borderId="0" fillId="0" fontId="10" numFmtId="0" xfId="0" applyAlignment="1" applyFont="1">
      <alignment horizontal="center" readingOrder="0" shrinkToFit="0" vertical="center" wrapText="0"/>
    </xf>
    <xf borderId="0" fillId="0" fontId="10" numFmtId="0" xfId="0" applyAlignment="1" applyFont="1">
      <alignment horizontal="left" shrinkToFit="0" vertical="center" wrapText="0"/>
    </xf>
    <xf borderId="0" fillId="0" fontId="10" numFmtId="0" xfId="0" applyAlignment="1" applyFont="1">
      <alignment horizontal="center" shrinkToFit="0" vertical="center" wrapText="0"/>
    </xf>
    <xf borderId="0" fillId="0" fontId="10" numFmtId="10" xfId="0" applyAlignment="1" applyFont="1" applyNumberFormat="1">
      <alignment horizontal="center" shrinkToFit="0" vertical="center" wrapText="0"/>
    </xf>
    <xf borderId="0" fillId="0" fontId="10" numFmtId="0" xfId="0" applyAlignment="1" applyFont="1">
      <alignment shrinkToFit="0" vertical="center" wrapText="0"/>
    </xf>
    <xf borderId="0" fillId="0" fontId="11" numFmtId="0" xfId="0" applyFont="1"/>
    <xf borderId="0" fillId="0" fontId="8" numFmtId="0" xfId="0" applyAlignment="1" applyFont="1">
      <alignment shrinkToFit="0" vertical="center" wrapText="0"/>
    </xf>
    <xf borderId="0" fillId="0" fontId="8" numFmtId="164" xfId="0" applyAlignment="1" applyFont="1" applyNumberFormat="1">
      <alignment horizontal="center" shrinkToFit="0" vertical="center" wrapText="0"/>
    </xf>
    <xf borderId="0" fillId="0" fontId="8" numFmtId="0" xfId="0" applyAlignment="1" applyFont="1">
      <alignment horizontal="center" readingOrder="0" shrinkToFit="0" vertical="center" wrapText="0"/>
    </xf>
    <xf borderId="0" fillId="0" fontId="8" numFmtId="0" xfId="0" applyAlignment="1" applyFont="1">
      <alignment horizontal="center" shrinkToFit="0" vertical="center" wrapText="0"/>
    </xf>
    <xf borderId="0" fillId="0" fontId="8" numFmtId="0" xfId="0" applyAlignment="1" applyFont="1">
      <alignment horizontal="left" shrinkToFit="0" vertical="center" wrapText="0"/>
    </xf>
    <xf borderId="0" fillId="0" fontId="8" numFmtId="10" xfId="0" applyAlignment="1" applyFont="1" applyNumberFormat="1">
      <alignment horizontal="center" shrinkToFit="0" vertical="center" wrapText="0"/>
    </xf>
    <xf borderId="0" fillId="0" fontId="12" numFmtId="0" xfId="0" applyFont="1"/>
    <xf borderId="0" fillId="0" fontId="13" numFmtId="0" xfId="0" applyAlignment="1" applyFont="1">
      <alignment shrinkToFit="0" vertical="center" wrapText="0"/>
    </xf>
    <xf borderId="0" fillId="0" fontId="8" numFmtId="0" xfId="0" applyAlignment="1" applyFont="1">
      <alignment readingOrder="0" shrinkToFit="0" vertical="center" wrapText="0"/>
    </xf>
    <xf borderId="0" fillId="0" fontId="12" numFmtId="0" xfId="0" applyAlignment="1" applyFont="1">
      <alignment readingOrder="0"/>
    </xf>
    <xf borderId="0" fillId="3" fontId="8" numFmtId="0" xfId="0" applyAlignment="1" applyFill="1" applyFont="1">
      <alignment horizontal="center" readingOrder="0" shrinkToFit="0" vertical="center" wrapText="0"/>
    </xf>
    <xf borderId="0" fillId="3" fontId="8" numFmtId="0" xfId="0" applyAlignment="1" applyFont="1">
      <alignment horizontal="center" shrinkToFit="0" vertical="center" wrapText="0"/>
    </xf>
    <xf borderId="0" fillId="3" fontId="8" numFmtId="0" xfId="0" applyAlignment="1" applyFont="1">
      <alignment horizontal="center" readingOrder="0" shrinkToFit="0" vertical="center" wrapText="1"/>
    </xf>
    <xf borderId="0" fillId="3" fontId="8" numFmtId="0" xfId="0" applyAlignment="1" applyFont="1">
      <alignment horizontal="center" shrinkToFit="0" vertical="center" wrapText="0"/>
    </xf>
    <xf borderId="0" fillId="0" fontId="8" numFmtId="0" xfId="0" applyAlignment="1" applyFont="1">
      <alignment horizontal="center"/>
    </xf>
    <xf borderId="0" fillId="3" fontId="8" numFmtId="0" xfId="0" applyAlignment="1" applyFont="1">
      <alignment shrinkToFit="0" vertical="center" wrapText="0"/>
    </xf>
    <xf borderId="0" fillId="3" fontId="12" numFmtId="0" xfId="0" applyAlignment="1" applyFont="1">
      <alignment horizontal="center"/>
    </xf>
    <xf borderId="0" fillId="4" fontId="12" numFmtId="0" xfId="0" applyAlignment="1" applyFill="1" applyFont="1">
      <alignment horizontal="center" readingOrder="0" shrinkToFit="0" wrapText="1"/>
    </xf>
    <xf borderId="0" fillId="4" fontId="8" numFmtId="0" xfId="0" applyAlignment="1" applyFont="1">
      <alignment horizontal="center" shrinkToFit="0" vertical="center" wrapText="0"/>
    </xf>
    <xf borderId="0" fillId="5" fontId="8" numFmtId="0" xfId="0" applyAlignment="1" applyFill="1" applyFont="1">
      <alignment horizontal="center" shrinkToFit="0" vertical="center" wrapText="0"/>
    </xf>
    <xf borderId="0" fillId="4" fontId="8" numFmtId="10" xfId="0" applyAlignment="1" applyFont="1" applyNumberFormat="1">
      <alignment horizontal="center" shrinkToFit="0" vertical="center" wrapText="0"/>
    </xf>
    <xf borderId="0" fillId="5" fontId="8" numFmtId="0" xfId="0" applyAlignment="1" applyFont="1">
      <alignment horizontal="center" shrinkToFit="0" vertical="center" wrapText="0"/>
    </xf>
    <xf borderId="0" fillId="4" fontId="8" numFmtId="2" xfId="0" applyAlignment="1" applyFont="1" applyNumberFormat="1">
      <alignment horizontal="center" shrinkToFit="0" vertical="center" wrapText="0"/>
    </xf>
    <xf borderId="0" fillId="0" fontId="12" numFmtId="0" xfId="0" applyAlignment="1" applyFont="1">
      <alignment horizontal="center"/>
    </xf>
    <xf borderId="0" fillId="4" fontId="12" numFmtId="0" xfId="0" applyAlignment="1" applyFont="1">
      <alignment horizontal="center" readingOrder="0" shrinkToFit="0" wrapText="1"/>
    </xf>
    <xf borderId="0" fillId="4" fontId="8" numFmtId="0" xfId="0" applyAlignment="1" applyFont="1">
      <alignment horizontal="center" shrinkToFit="0" vertical="center" wrapText="0"/>
    </xf>
    <xf borderId="0" fillId="5" fontId="8" numFmtId="0" xfId="0" applyAlignment="1" applyFont="1">
      <alignment horizontal="center" shrinkToFit="0" vertical="center" wrapText="0"/>
    </xf>
    <xf borderId="0" fillId="5" fontId="8" numFmtId="0" xfId="0" applyAlignment="1" applyFont="1">
      <alignment horizontal="center" shrinkToFit="0" vertical="center" wrapText="0"/>
    </xf>
    <xf borderId="0" fillId="4" fontId="8" numFmtId="0" xfId="0" applyAlignment="1" applyFont="1">
      <alignment horizontal="center" shrinkToFit="0" vertical="center" wrapText="0"/>
    </xf>
    <xf borderId="0" fillId="0" fontId="8" numFmtId="0" xfId="0" applyFon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Diagnostico-2026-style">
      <tableStyleElement dxfId="1" type="headerRow"/>
      <tableStyleElement dxfId="2" type="firstRowStripe"/>
      <tableStyleElement dxfId="3" type="secondRowStripe"/>
    </tableStyle>
  </tableStyle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4:AQ26" displayName="Table_1" name="Table_1" id="1">
  <tableColumns count="43">
    <tableColumn name="Nome da/o Docente" id="1"/>
    <tableColumn name="Link para Currículo Lattes" id="2"/>
    <tableColumn name="Data da Última Atualização do Lattes" id="3"/>
    <tableColumn name="Ano de Conclusão do Doutorado" id="4"/>
    <tableColumn name="Instituição do Doutorado" id="5"/>
    <tableColumn name="Área do Doutorado" id="6"/>
    <tableColumn name="Área da Graduação" id="7"/>
    <tableColumn name="Bolsista PQ_x000a_CNPq?" id="8"/>
    <tableColumn name="IES de Vínculo" id="9"/>
    <tableColumn name="Docente Permanente em Quantos Outros PPGs da UFSB? (quantidade)" id="10"/>
    <tableColumn name="Docente Permanente em Quantos Outros PPGs de Outras Instituições? (quantidade)" id="11"/>
    <tableColumn name="Docente Colaborador/a em Quantos Outros PPGs? (quantidade)" id="12"/>
    <tableColumn name="Carga Horária a Ser Dedicada ao Novo PPG? (consultar mínimo da Área)" id="13"/>
    <tableColumn name="Índice-h_x000a_(Google Scholar)" id="14"/>
    <tableColumn name="Índice-h_x000a_(Scopus)" id="15"/>
    <tableColumn name="Índice-h_x000a_(OpenAlex)" id="16"/>
    <tableColumn name="Total de Artigos em Geral 2021-2026" id="17"/>
    <tableColumn name="Total de Artigos na Área da APCN 2021-2026" id="18"/>
    <tableColumn name="Total de Artigos em Revistas com Fator de Impacto (JCR)_x000a_2021-2026" id="19"/>
    <tableColumn name="Percentual de Artigos em Revistas com Fator de Impacto (JCR)_x000a_2021-2026" id="20"/>
    <tableColumn name="A1_x000a_2021-2026" id="21"/>
    <tableColumn name="A2_x000a_2021-2026" id="22"/>
    <tableColumn name="A3_x000a_2021-2026" id="23"/>
    <tableColumn name="A4_x000a_2021-2026" id="24"/>
    <tableColumn name="Total de Artigos Qualis A_x000a_(N)" id="25"/>
    <tableColumn name="B1_x000a_2021-2026" id="26"/>
    <tableColumn name="B2_x000a_2021-2026" id="27"/>
    <tableColumn name="B3_x000a_2021-2026" id="28"/>
    <tableColumn name="B4_x000a_2021-2026" id="29"/>
    <tableColumn name="Total de Artigos Qualis B" id="30"/>
    <tableColumn name="Total de Artigos Qualis A+B" id="31"/>
    <tableColumn name="Percentual de Artigos Qualis A" id="32"/>
    <tableColumn name="Quantidade de Livros Publicados_x000a_2021-2026" id="33"/>
    <tableColumn name="Quantidade de Capítulos de Livro Publicados_x000a_2021-2026" id="34"/>
    <tableColumn name="Quantidade de Produtos Técnicos ou Tecnológicos Publicados (PTTs)_x000a_2021-2026" id="35"/>
    <tableColumn name="Tipo de PTTs Produzidos" id="36"/>
    <tableColumn name="Número de Orientações de Iniciação Científica Concluídas (total)" id="37"/>
    <tableColumn name="Número de Orientações de TCC de Graduação Concluídas (total)" id="38"/>
    <tableColumn name="Número de Orientações de Monografias de Especialização Concluídas (total)" id="39"/>
    <tableColumn name="Número de Orientações de Mestrado Concluídas (total)" id="40"/>
    <tableColumn name="Número de Orientações de Doutorado Concluídas (total)" id="41"/>
    <tableColumn name="Número de Projetos de Pesquisa com Financiamento Externo  (CNPq, FINEP, CAPES, FAPESB etc.) na Área da APCN_x000a_2021-2026" id="42"/>
    <tableColumn name="Outras Observações" id="43"/>
  </tableColumns>
  <tableStyleInfo name="Diagnostico-2026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www.gov.br/capes/pt-br/acesso-a-informacao/acoes-e-programas/avaliacao/sobre-a-avaliacao/areas-avaliacao/sobre-as-areas-de-avaliacao/sobre-as-areas-de-avaliacao" TargetMode="External"/><Relationship Id="rId3" Type="http://schemas.openxmlformats.org/officeDocument/2006/relationships/hyperlink" Target="https://www.gov.br/capes/pt-br/acesso-a-informacao/acoes-e-programas/avaliacao/sobre-a-avaliacao/documentos-do-novo-ciclo-avaliativo-2025-2028" TargetMode="External"/><Relationship Id="rId4" Type="http://schemas.openxmlformats.org/officeDocument/2006/relationships/hyperlink" Target="https://www.gov.br/capes/pt-br/centrais-de-conteudo/documentos/avaliacao/13052025_antoniogomes06maiodav.pdf" TargetMode="External"/><Relationship Id="rId5" Type="http://schemas.openxmlformats.org/officeDocument/2006/relationships/drawing" Target="../drawings/drawing1.xml"/><Relationship Id="rId6" Type="http://schemas.openxmlformats.org/officeDocument/2006/relationships/vmlDrawing" Target="../drawings/vmlDrawing1.vml"/><Relationship Id="rId8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2.71"/>
    <col customWidth="1" min="2" max="2" width="16.14"/>
    <col customWidth="1" min="3" max="3" width="22.43"/>
    <col customWidth="1" min="4" max="4" width="17.57"/>
    <col customWidth="1" min="5" max="5" width="20.43"/>
    <col customWidth="1" min="6" max="7" width="17.71"/>
    <col customWidth="1" min="10" max="11" width="20.86"/>
    <col customWidth="1" min="12" max="13" width="21.71"/>
    <col customWidth="1" min="14" max="15" width="17.57"/>
    <col customWidth="1" min="16" max="19" width="16.86"/>
    <col customWidth="1" min="20" max="20" width="20.0"/>
    <col customWidth="1" min="21" max="32" width="16.86"/>
    <col customWidth="1" min="33" max="33" width="16.14"/>
    <col customWidth="1" min="34" max="34" width="17.29"/>
    <col customWidth="1" min="35" max="36" width="19.43"/>
    <col customWidth="1" min="37" max="37" width="20.43"/>
    <col customWidth="1" min="38" max="39" width="20.0"/>
    <col customWidth="1" min="40" max="40" width="16.29"/>
    <col customWidth="1" min="41" max="41" width="16.57"/>
    <col customWidth="1" min="42" max="42" width="28.86"/>
  </cols>
  <sheetData>
    <row r="1">
      <c r="A1" s="1" t="s">
        <v>0</v>
      </c>
      <c r="B1" s="2"/>
      <c r="C1" s="3"/>
      <c r="D1" s="4"/>
      <c r="E1" s="4"/>
      <c r="F1" s="4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6"/>
    </row>
    <row r="2">
      <c r="A2" s="7" t="s">
        <v>1</v>
      </c>
      <c r="B2" s="2"/>
      <c r="C2" s="3"/>
      <c r="D2" s="7" t="s">
        <v>2</v>
      </c>
      <c r="E2" s="3"/>
      <c r="F2" s="3"/>
      <c r="G2" s="7" t="s">
        <v>3</v>
      </c>
      <c r="I2" s="5"/>
      <c r="J2" s="5"/>
      <c r="K2" s="5"/>
      <c r="L2" s="5"/>
      <c r="M2" s="5"/>
      <c r="N2" s="8" t="s">
        <v>4</v>
      </c>
      <c r="O2" s="5"/>
      <c r="P2" s="5"/>
      <c r="Q2" s="5"/>
      <c r="R2" s="5"/>
      <c r="S2" s="8" t="s">
        <v>5</v>
      </c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6"/>
    </row>
    <row r="3">
      <c r="B3" s="9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6"/>
    </row>
    <row r="4">
      <c r="A4" s="10" t="s">
        <v>6</v>
      </c>
      <c r="B4" s="10" t="s">
        <v>7</v>
      </c>
      <c r="C4" s="11" t="s">
        <v>8</v>
      </c>
      <c r="D4" s="10" t="s">
        <v>9</v>
      </c>
      <c r="E4" s="10" t="s">
        <v>10</v>
      </c>
      <c r="F4" s="10" t="s">
        <v>11</v>
      </c>
      <c r="G4" s="10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12" t="s">
        <v>17</v>
      </c>
      <c r="M4" s="12" t="s">
        <v>18</v>
      </c>
      <c r="N4" s="10" t="s">
        <v>19</v>
      </c>
      <c r="O4" s="10" t="s">
        <v>20</v>
      </c>
      <c r="P4" s="13" t="s">
        <v>21</v>
      </c>
      <c r="Q4" s="13" t="s">
        <v>22</v>
      </c>
      <c r="R4" s="13" t="s">
        <v>23</v>
      </c>
      <c r="S4" s="13" t="s">
        <v>24</v>
      </c>
      <c r="T4" s="13" t="s">
        <v>25</v>
      </c>
      <c r="U4" s="12" t="s">
        <v>26</v>
      </c>
      <c r="V4" s="12" t="s">
        <v>27</v>
      </c>
      <c r="W4" s="12" t="s">
        <v>28</v>
      </c>
      <c r="X4" s="12" t="s">
        <v>29</v>
      </c>
      <c r="Y4" s="13" t="s">
        <v>30</v>
      </c>
      <c r="Z4" s="12" t="s">
        <v>31</v>
      </c>
      <c r="AA4" s="12" t="s">
        <v>32</v>
      </c>
      <c r="AB4" s="12" t="s">
        <v>33</v>
      </c>
      <c r="AC4" s="12" t="s">
        <v>34</v>
      </c>
      <c r="AD4" s="13" t="s">
        <v>35</v>
      </c>
      <c r="AE4" s="13" t="s">
        <v>36</v>
      </c>
      <c r="AF4" s="13" t="s">
        <v>37</v>
      </c>
      <c r="AG4" s="12" t="s">
        <v>38</v>
      </c>
      <c r="AH4" s="12" t="s">
        <v>39</v>
      </c>
      <c r="AI4" s="12" t="s">
        <v>40</v>
      </c>
      <c r="AJ4" s="13" t="s">
        <v>41</v>
      </c>
      <c r="AK4" s="12" t="s">
        <v>42</v>
      </c>
      <c r="AL4" s="12" t="s">
        <v>43</v>
      </c>
      <c r="AM4" s="12" t="s">
        <v>44</v>
      </c>
      <c r="AN4" s="12" t="s">
        <v>45</v>
      </c>
      <c r="AO4" s="12" t="s">
        <v>46</v>
      </c>
      <c r="AP4" s="13" t="s">
        <v>47</v>
      </c>
      <c r="AQ4" s="12" t="s">
        <v>48</v>
      </c>
      <c r="AR4" s="14"/>
      <c r="AS4" s="14"/>
      <c r="AT4" s="14"/>
      <c r="AU4" s="14"/>
      <c r="AV4" s="14"/>
      <c r="AW4" s="14"/>
    </row>
    <row r="5" ht="22.5" customHeight="1">
      <c r="A5" s="15" t="s">
        <v>49</v>
      </c>
      <c r="B5" s="16" t="s">
        <v>50</v>
      </c>
      <c r="C5" s="17">
        <v>46022.0</v>
      </c>
      <c r="D5" s="18">
        <v>2000.0</v>
      </c>
      <c r="E5" s="18" t="s">
        <v>51</v>
      </c>
      <c r="F5" s="19" t="s">
        <v>52</v>
      </c>
      <c r="G5" s="19" t="s">
        <v>53</v>
      </c>
      <c r="H5" s="20" t="s">
        <v>54</v>
      </c>
      <c r="I5" s="20" t="s">
        <v>55</v>
      </c>
      <c r="J5" s="18">
        <v>1.0</v>
      </c>
      <c r="K5" s="18">
        <v>1.0</v>
      </c>
      <c r="L5" s="18">
        <v>0.0</v>
      </c>
      <c r="M5" s="18">
        <v>0.0</v>
      </c>
      <c r="N5" s="18">
        <v>0.0</v>
      </c>
      <c r="O5" s="18">
        <v>0.0</v>
      </c>
      <c r="P5" s="18">
        <v>0.0</v>
      </c>
      <c r="Q5" s="18">
        <v>15.0</v>
      </c>
      <c r="R5" s="20">
        <v>5.0</v>
      </c>
      <c r="S5" s="18">
        <v>2.0</v>
      </c>
      <c r="T5" s="21">
        <f t="shared" ref="T5:T23" si="1">S5/Q5</f>
        <v>0.1333333333</v>
      </c>
      <c r="U5" s="18">
        <v>1.0</v>
      </c>
      <c r="V5" s="20">
        <v>0.0</v>
      </c>
      <c r="W5" s="20">
        <v>1.0</v>
      </c>
      <c r="X5" s="20">
        <v>3.0</v>
      </c>
      <c r="Y5" s="20">
        <f t="shared" ref="Y5:Y23" si="2">SUM(U5:X5)</f>
        <v>5</v>
      </c>
      <c r="Z5" s="20">
        <v>1.0</v>
      </c>
      <c r="AA5" s="18">
        <v>2.0</v>
      </c>
      <c r="AB5" s="20">
        <v>0.0</v>
      </c>
      <c r="AC5" s="20">
        <v>0.0</v>
      </c>
      <c r="AD5" s="20">
        <f t="shared" ref="AD5:AD23" si="3">SUM(Z5:AC5)</f>
        <v>3</v>
      </c>
      <c r="AE5" s="20">
        <f t="shared" ref="AE5:AE23" si="4">Y5+AD5</f>
        <v>8</v>
      </c>
      <c r="AF5" s="21">
        <f t="shared" ref="AF5:AF23" si="5">Y5/AE5</f>
        <v>0.625</v>
      </c>
      <c r="AG5" s="20">
        <v>1.0</v>
      </c>
      <c r="AH5" s="20">
        <v>0.0</v>
      </c>
      <c r="AI5" s="20">
        <v>4.0</v>
      </c>
      <c r="AJ5" s="15" t="s">
        <v>56</v>
      </c>
      <c r="AK5" s="18">
        <v>4.0</v>
      </c>
      <c r="AL5" s="18">
        <v>2.0</v>
      </c>
      <c r="AM5" s="20">
        <v>0.0</v>
      </c>
      <c r="AN5" s="18">
        <v>2.0</v>
      </c>
      <c r="AO5" s="18">
        <v>0.0</v>
      </c>
      <c r="AP5" s="18">
        <v>2.0</v>
      </c>
      <c r="AQ5" s="22"/>
      <c r="AR5" s="23"/>
      <c r="AS5" s="23"/>
      <c r="AT5" s="23"/>
      <c r="AU5" s="23"/>
      <c r="AV5" s="23"/>
      <c r="AW5" s="23"/>
    </row>
    <row r="6" ht="22.5" customHeight="1">
      <c r="A6" s="24"/>
      <c r="B6" s="24"/>
      <c r="C6" s="25"/>
      <c r="D6" s="26">
        <v>0.0</v>
      </c>
      <c r="E6" s="27"/>
      <c r="F6" s="28"/>
      <c r="G6" s="28"/>
      <c r="H6" s="27"/>
      <c r="I6" s="27"/>
      <c r="J6" s="26">
        <v>0.0</v>
      </c>
      <c r="K6" s="26">
        <v>0.0</v>
      </c>
      <c r="L6" s="26">
        <v>0.0</v>
      </c>
      <c r="M6" s="26">
        <v>0.0</v>
      </c>
      <c r="N6" s="26">
        <v>0.0</v>
      </c>
      <c r="O6" s="26">
        <v>0.0</v>
      </c>
      <c r="P6" s="26">
        <v>0.0</v>
      </c>
      <c r="Q6" s="26">
        <v>0.0</v>
      </c>
      <c r="R6" s="26">
        <v>0.0</v>
      </c>
      <c r="S6" s="26">
        <v>0.0</v>
      </c>
      <c r="T6" s="29" t="str">
        <f t="shared" si="1"/>
        <v>#DIV/0!</v>
      </c>
      <c r="U6" s="26">
        <v>0.0</v>
      </c>
      <c r="V6" s="26">
        <v>0.0</v>
      </c>
      <c r="W6" s="26">
        <v>0.0</v>
      </c>
      <c r="X6" s="26">
        <v>0.0</v>
      </c>
      <c r="Y6" s="27">
        <f t="shared" si="2"/>
        <v>0</v>
      </c>
      <c r="Z6" s="26">
        <v>0.0</v>
      </c>
      <c r="AA6" s="26">
        <v>0.0</v>
      </c>
      <c r="AB6" s="26">
        <v>0.0</v>
      </c>
      <c r="AC6" s="26">
        <v>0.0</v>
      </c>
      <c r="AD6" s="27">
        <f t="shared" si="3"/>
        <v>0</v>
      </c>
      <c r="AE6" s="26">
        <f t="shared" si="4"/>
        <v>0</v>
      </c>
      <c r="AF6" s="29" t="str">
        <f t="shared" si="5"/>
        <v>#DIV/0!</v>
      </c>
      <c r="AG6" s="26">
        <v>0.0</v>
      </c>
      <c r="AH6" s="26">
        <v>0.0</v>
      </c>
      <c r="AI6" s="26">
        <v>0.0</v>
      </c>
      <c r="AJ6" s="26">
        <v>0.0</v>
      </c>
      <c r="AK6" s="26">
        <v>0.0</v>
      </c>
      <c r="AL6" s="26">
        <v>0.0</v>
      </c>
      <c r="AM6" s="26">
        <v>0.0</v>
      </c>
      <c r="AN6" s="26">
        <v>0.0</v>
      </c>
      <c r="AO6" s="26">
        <v>0.0</v>
      </c>
      <c r="AP6" s="26">
        <v>0.0</v>
      </c>
      <c r="AQ6" s="24"/>
      <c r="AR6" s="30"/>
      <c r="AS6" s="30"/>
      <c r="AT6" s="30"/>
      <c r="AU6" s="30"/>
      <c r="AV6" s="30"/>
      <c r="AW6" s="30"/>
    </row>
    <row r="7" ht="22.5" customHeight="1">
      <c r="A7" s="24"/>
      <c r="B7" s="31"/>
      <c r="C7" s="25"/>
      <c r="D7" s="26">
        <v>0.0</v>
      </c>
      <c r="E7" s="27"/>
      <c r="F7" s="28"/>
      <c r="G7" s="28"/>
      <c r="H7" s="27"/>
      <c r="I7" s="27"/>
      <c r="J7" s="26">
        <v>0.0</v>
      </c>
      <c r="K7" s="26">
        <v>0.0</v>
      </c>
      <c r="L7" s="26">
        <v>0.0</v>
      </c>
      <c r="M7" s="26">
        <v>0.0</v>
      </c>
      <c r="N7" s="26">
        <v>0.0</v>
      </c>
      <c r="O7" s="26">
        <v>0.0</v>
      </c>
      <c r="P7" s="26">
        <v>0.0</v>
      </c>
      <c r="Q7" s="26">
        <v>0.0</v>
      </c>
      <c r="R7" s="26">
        <v>0.0</v>
      </c>
      <c r="S7" s="26">
        <v>0.0</v>
      </c>
      <c r="T7" s="29" t="str">
        <f t="shared" si="1"/>
        <v>#DIV/0!</v>
      </c>
      <c r="U7" s="26">
        <v>0.0</v>
      </c>
      <c r="V7" s="26">
        <v>0.0</v>
      </c>
      <c r="W7" s="26">
        <v>0.0</v>
      </c>
      <c r="X7" s="26">
        <v>0.0</v>
      </c>
      <c r="Y7" s="27">
        <f t="shared" si="2"/>
        <v>0</v>
      </c>
      <c r="Z7" s="26">
        <v>0.0</v>
      </c>
      <c r="AA7" s="26">
        <v>0.0</v>
      </c>
      <c r="AB7" s="26">
        <v>0.0</v>
      </c>
      <c r="AC7" s="26">
        <v>0.0</v>
      </c>
      <c r="AD7" s="27">
        <f t="shared" si="3"/>
        <v>0</v>
      </c>
      <c r="AE7" s="26">
        <f t="shared" si="4"/>
        <v>0</v>
      </c>
      <c r="AF7" s="29" t="str">
        <f t="shared" si="5"/>
        <v>#DIV/0!</v>
      </c>
      <c r="AG7" s="26">
        <v>0.0</v>
      </c>
      <c r="AH7" s="26">
        <v>0.0</v>
      </c>
      <c r="AI7" s="26">
        <v>0.0</v>
      </c>
      <c r="AJ7" s="26">
        <v>0.0</v>
      </c>
      <c r="AK7" s="26">
        <v>0.0</v>
      </c>
      <c r="AL7" s="26">
        <v>0.0</v>
      </c>
      <c r="AM7" s="26">
        <v>0.0</v>
      </c>
      <c r="AN7" s="26">
        <v>0.0</v>
      </c>
      <c r="AO7" s="26">
        <v>0.0</v>
      </c>
      <c r="AP7" s="26">
        <v>0.0</v>
      </c>
      <c r="AQ7" s="24"/>
      <c r="AR7" s="30"/>
      <c r="AS7" s="30"/>
      <c r="AT7" s="30"/>
      <c r="AU7" s="30"/>
      <c r="AV7" s="30"/>
      <c r="AW7" s="30"/>
    </row>
    <row r="8" ht="22.5" customHeight="1">
      <c r="A8" s="24"/>
      <c r="B8" s="24"/>
      <c r="C8" s="25"/>
      <c r="D8" s="26">
        <v>0.0</v>
      </c>
      <c r="E8" s="27"/>
      <c r="F8" s="28"/>
      <c r="G8" s="28"/>
      <c r="H8" s="27"/>
      <c r="I8" s="27"/>
      <c r="J8" s="26">
        <v>0.0</v>
      </c>
      <c r="K8" s="26">
        <v>0.0</v>
      </c>
      <c r="L8" s="26">
        <v>0.0</v>
      </c>
      <c r="M8" s="26">
        <v>0.0</v>
      </c>
      <c r="N8" s="26">
        <v>0.0</v>
      </c>
      <c r="O8" s="26">
        <v>0.0</v>
      </c>
      <c r="P8" s="26">
        <v>0.0</v>
      </c>
      <c r="Q8" s="26">
        <v>0.0</v>
      </c>
      <c r="R8" s="26">
        <v>0.0</v>
      </c>
      <c r="S8" s="26">
        <v>0.0</v>
      </c>
      <c r="T8" s="29" t="str">
        <f t="shared" si="1"/>
        <v>#DIV/0!</v>
      </c>
      <c r="U8" s="26">
        <v>0.0</v>
      </c>
      <c r="V8" s="26">
        <v>0.0</v>
      </c>
      <c r="W8" s="26">
        <v>0.0</v>
      </c>
      <c r="X8" s="26">
        <v>0.0</v>
      </c>
      <c r="Y8" s="27">
        <f t="shared" si="2"/>
        <v>0</v>
      </c>
      <c r="Z8" s="26">
        <v>0.0</v>
      </c>
      <c r="AA8" s="26">
        <v>0.0</v>
      </c>
      <c r="AB8" s="26">
        <v>0.0</v>
      </c>
      <c r="AC8" s="26">
        <v>0.0</v>
      </c>
      <c r="AD8" s="27">
        <f t="shared" si="3"/>
        <v>0</v>
      </c>
      <c r="AE8" s="26">
        <f t="shared" si="4"/>
        <v>0</v>
      </c>
      <c r="AF8" s="29" t="str">
        <f t="shared" si="5"/>
        <v>#DIV/0!</v>
      </c>
      <c r="AG8" s="26">
        <v>0.0</v>
      </c>
      <c r="AH8" s="26">
        <v>0.0</v>
      </c>
      <c r="AI8" s="26">
        <v>0.0</v>
      </c>
      <c r="AJ8" s="26">
        <v>0.0</v>
      </c>
      <c r="AK8" s="26">
        <v>0.0</v>
      </c>
      <c r="AL8" s="26">
        <v>0.0</v>
      </c>
      <c r="AM8" s="26">
        <v>0.0</v>
      </c>
      <c r="AN8" s="26">
        <v>0.0</v>
      </c>
      <c r="AO8" s="26">
        <v>0.0</v>
      </c>
      <c r="AP8" s="26">
        <v>0.0</v>
      </c>
      <c r="AQ8" s="24"/>
      <c r="AR8" s="30"/>
      <c r="AS8" s="30"/>
      <c r="AT8" s="30"/>
      <c r="AU8" s="30"/>
      <c r="AV8" s="30"/>
      <c r="AW8" s="30"/>
    </row>
    <row r="9" ht="22.5" customHeight="1">
      <c r="A9" s="24"/>
      <c r="B9" s="24"/>
      <c r="C9" s="25"/>
      <c r="D9" s="26">
        <v>0.0</v>
      </c>
      <c r="E9" s="27"/>
      <c r="F9" s="28"/>
      <c r="G9" s="28"/>
      <c r="H9" s="27"/>
      <c r="I9" s="27"/>
      <c r="J9" s="26">
        <v>0.0</v>
      </c>
      <c r="K9" s="26">
        <v>0.0</v>
      </c>
      <c r="L9" s="26">
        <v>0.0</v>
      </c>
      <c r="M9" s="26">
        <v>0.0</v>
      </c>
      <c r="N9" s="26">
        <v>0.0</v>
      </c>
      <c r="O9" s="26">
        <v>0.0</v>
      </c>
      <c r="P9" s="26">
        <v>0.0</v>
      </c>
      <c r="Q9" s="26">
        <v>0.0</v>
      </c>
      <c r="R9" s="26">
        <v>0.0</v>
      </c>
      <c r="S9" s="26">
        <v>0.0</v>
      </c>
      <c r="T9" s="29" t="str">
        <f t="shared" si="1"/>
        <v>#DIV/0!</v>
      </c>
      <c r="U9" s="26">
        <v>0.0</v>
      </c>
      <c r="V9" s="26">
        <v>0.0</v>
      </c>
      <c r="W9" s="26">
        <v>0.0</v>
      </c>
      <c r="X9" s="26">
        <v>0.0</v>
      </c>
      <c r="Y9" s="27">
        <f t="shared" si="2"/>
        <v>0</v>
      </c>
      <c r="Z9" s="26">
        <v>0.0</v>
      </c>
      <c r="AA9" s="26">
        <v>0.0</v>
      </c>
      <c r="AB9" s="26">
        <v>0.0</v>
      </c>
      <c r="AC9" s="26">
        <v>0.0</v>
      </c>
      <c r="AD9" s="27">
        <f t="shared" si="3"/>
        <v>0</v>
      </c>
      <c r="AE9" s="26">
        <f t="shared" si="4"/>
        <v>0</v>
      </c>
      <c r="AF9" s="29" t="str">
        <f t="shared" si="5"/>
        <v>#DIV/0!</v>
      </c>
      <c r="AG9" s="26">
        <v>0.0</v>
      </c>
      <c r="AH9" s="26">
        <v>0.0</v>
      </c>
      <c r="AI9" s="26">
        <v>0.0</v>
      </c>
      <c r="AJ9" s="26">
        <v>0.0</v>
      </c>
      <c r="AK9" s="26">
        <v>0.0</v>
      </c>
      <c r="AL9" s="26">
        <v>0.0</v>
      </c>
      <c r="AM9" s="26">
        <v>0.0</v>
      </c>
      <c r="AN9" s="26">
        <v>0.0</v>
      </c>
      <c r="AO9" s="26">
        <v>0.0</v>
      </c>
      <c r="AP9" s="26">
        <v>0.0</v>
      </c>
      <c r="AQ9" s="24"/>
      <c r="AR9" s="30"/>
      <c r="AS9" s="30"/>
      <c r="AT9" s="30"/>
      <c r="AU9" s="30"/>
      <c r="AV9" s="30"/>
      <c r="AW9" s="30"/>
    </row>
    <row r="10" ht="22.5" customHeight="1">
      <c r="A10" s="24"/>
      <c r="B10" s="24"/>
      <c r="C10" s="25"/>
      <c r="D10" s="26">
        <v>0.0</v>
      </c>
      <c r="E10" s="27"/>
      <c r="F10" s="28"/>
      <c r="G10" s="28"/>
      <c r="H10" s="27"/>
      <c r="I10" s="27"/>
      <c r="J10" s="26">
        <v>0.0</v>
      </c>
      <c r="K10" s="26">
        <v>0.0</v>
      </c>
      <c r="L10" s="26">
        <v>0.0</v>
      </c>
      <c r="M10" s="26">
        <v>0.0</v>
      </c>
      <c r="N10" s="26">
        <v>0.0</v>
      </c>
      <c r="O10" s="26">
        <v>0.0</v>
      </c>
      <c r="P10" s="26">
        <v>0.0</v>
      </c>
      <c r="Q10" s="26">
        <v>0.0</v>
      </c>
      <c r="R10" s="26">
        <v>0.0</v>
      </c>
      <c r="S10" s="26">
        <v>0.0</v>
      </c>
      <c r="T10" s="29" t="str">
        <f t="shared" si="1"/>
        <v>#DIV/0!</v>
      </c>
      <c r="U10" s="26">
        <v>0.0</v>
      </c>
      <c r="V10" s="26">
        <v>0.0</v>
      </c>
      <c r="W10" s="26">
        <v>0.0</v>
      </c>
      <c r="X10" s="26">
        <v>0.0</v>
      </c>
      <c r="Y10" s="27">
        <f t="shared" si="2"/>
        <v>0</v>
      </c>
      <c r="Z10" s="26">
        <v>0.0</v>
      </c>
      <c r="AA10" s="26">
        <v>0.0</v>
      </c>
      <c r="AB10" s="26">
        <v>0.0</v>
      </c>
      <c r="AC10" s="26">
        <v>0.0</v>
      </c>
      <c r="AD10" s="27">
        <f t="shared" si="3"/>
        <v>0</v>
      </c>
      <c r="AE10" s="26">
        <f t="shared" si="4"/>
        <v>0</v>
      </c>
      <c r="AF10" s="29" t="str">
        <f t="shared" si="5"/>
        <v>#DIV/0!</v>
      </c>
      <c r="AG10" s="26">
        <v>0.0</v>
      </c>
      <c r="AH10" s="26">
        <v>0.0</v>
      </c>
      <c r="AI10" s="26">
        <v>0.0</v>
      </c>
      <c r="AJ10" s="26">
        <v>0.0</v>
      </c>
      <c r="AK10" s="26">
        <v>0.0</v>
      </c>
      <c r="AL10" s="26">
        <v>0.0</v>
      </c>
      <c r="AM10" s="26">
        <v>0.0</v>
      </c>
      <c r="AN10" s="26">
        <v>0.0</v>
      </c>
      <c r="AO10" s="26">
        <v>0.0</v>
      </c>
      <c r="AP10" s="26">
        <v>0.0</v>
      </c>
      <c r="AQ10" s="24"/>
      <c r="AR10" s="30"/>
      <c r="AS10" s="30"/>
      <c r="AT10" s="30"/>
      <c r="AU10" s="30"/>
      <c r="AV10" s="30"/>
      <c r="AW10" s="30"/>
    </row>
    <row r="11" ht="22.5" customHeight="1">
      <c r="A11" s="24"/>
      <c r="B11" s="24"/>
      <c r="C11" s="25"/>
      <c r="D11" s="26">
        <v>0.0</v>
      </c>
      <c r="E11" s="27"/>
      <c r="F11" s="28"/>
      <c r="G11" s="28"/>
      <c r="H11" s="27"/>
      <c r="I11" s="27"/>
      <c r="J11" s="26">
        <v>0.0</v>
      </c>
      <c r="K11" s="26">
        <v>0.0</v>
      </c>
      <c r="L11" s="26">
        <v>0.0</v>
      </c>
      <c r="M11" s="26">
        <v>0.0</v>
      </c>
      <c r="N11" s="26">
        <v>0.0</v>
      </c>
      <c r="O11" s="26">
        <v>0.0</v>
      </c>
      <c r="P11" s="26">
        <v>0.0</v>
      </c>
      <c r="Q11" s="26">
        <v>0.0</v>
      </c>
      <c r="R11" s="26">
        <v>0.0</v>
      </c>
      <c r="S11" s="26">
        <v>0.0</v>
      </c>
      <c r="T11" s="29" t="str">
        <f t="shared" si="1"/>
        <v>#DIV/0!</v>
      </c>
      <c r="U11" s="26">
        <v>0.0</v>
      </c>
      <c r="V11" s="26">
        <v>0.0</v>
      </c>
      <c r="W11" s="26">
        <v>0.0</v>
      </c>
      <c r="X11" s="26">
        <v>0.0</v>
      </c>
      <c r="Y11" s="27">
        <f t="shared" si="2"/>
        <v>0</v>
      </c>
      <c r="Z11" s="26">
        <v>0.0</v>
      </c>
      <c r="AA11" s="26">
        <v>0.0</v>
      </c>
      <c r="AB11" s="26">
        <v>0.0</v>
      </c>
      <c r="AC11" s="26">
        <v>0.0</v>
      </c>
      <c r="AD11" s="27">
        <f t="shared" si="3"/>
        <v>0</v>
      </c>
      <c r="AE11" s="26">
        <f t="shared" si="4"/>
        <v>0</v>
      </c>
      <c r="AF11" s="29" t="str">
        <f t="shared" si="5"/>
        <v>#DIV/0!</v>
      </c>
      <c r="AG11" s="26">
        <v>0.0</v>
      </c>
      <c r="AH11" s="26">
        <v>0.0</v>
      </c>
      <c r="AI11" s="26">
        <v>0.0</v>
      </c>
      <c r="AJ11" s="26">
        <v>0.0</v>
      </c>
      <c r="AK11" s="26">
        <v>0.0</v>
      </c>
      <c r="AL11" s="26">
        <v>0.0</v>
      </c>
      <c r="AM11" s="26">
        <v>0.0</v>
      </c>
      <c r="AN11" s="26">
        <v>0.0</v>
      </c>
      <c r="AO11" s="26">
        <v>0.0</v>
      </c>
      <c r="AP11" s="26">
        <v>0.0</v>
      </c>
      <c r="AQ11" s="24"/>
      <c r="AR11" s="30"/>
      <c r="AS11" s="30"/>
      <c r="AT11" s="30"/>
      <c r="AU11" s="30"/>
      <c r="AV11" s="30"/>
      <c r="AW11" s="30"/>
    </row>
    <row r="12" ht="22.5" customHeight="1">
      <c r="A12" s="24"/>
      <c r="B12" s="31"/>
      <c r="C12" s="25"/>
      <c r="D12" s="26">
        <v>0.0</v>
      </c>
      <c r="E12" s="27"/>
      <c r="F12" s="28"/>
      <c r="G12" s="28"/>
      <c r="H12" s="27"/>
      <c r="I12" s="27"/>
      <c r="J12" s="26">
        <v>0.0</v>
      </c>
      <c r="K12" s="26">
        <v>0.0</v>
      </c>
      <c r="L12" s="26">
        <v>0.0</v>
      </c>
      <c r="M12" s="26">
        <v>0.0</v>
      </c>
      <c r="N12" s="26">
        <v>0.0</v>
      </c>
      <c r="O12" s="26">
        <v>0.0</v>
      </c>
      <c r="P12" s="26">
        <v>0.0</v>
      </c>
      <c r="Q12" s="26">
        <v>0.0</v>
      </c>
      <c r="R12" s="26">
        <v>0.0</v>
      </c>
      <c r="S12" s="26">
        <v>0.0</v>
      </c>
      <c r="T12" s="29" t="str">
        <f t="shared" si="1"/>
        <v>#DIV/0!</v>
      </c>
      <c r="U12" s="26">
        <v>0.0</v>
      </c>
      <c r="V12" s="26">
        <v>0.0</v>
      </c>
      <c r="W12" s="26">
        <v>0.0</v>
      </c>
      <c r="X12" s="26">
        <v>0.0</v>
      </c>
      <c r="Y12" s="27">
        <f t="shared" si="2"/>
        <v>0</v>
      </c>
      <c r="Z12" s="26">
        <v>0.0</v>
      </c>
      <c r="AA12" s="26">
        <v>0.0</v>
      </c>
      <c r="AB12" s="26">
        <v>0.0</v>
      </c>
      <c r="AC12" s="26">
        <v>0.0</v>
      </c>
      <c r="AD12" s="27">
        <f t="shared" si="3"/>
        <v>0</v>
      </c>
      <c r="AE12" s="26">
        <f t="shared" si="4"/>
        <v>0</v>
      </c>
      <c r="AF12" s="29" t="str">
        <f t="shared" si="5"/>
        <v>#DIV/0!</v>
      </c>
      <c r="AG12" s="26">
        <v>0.0</v>
      </c>
      <c r="AH12" s="26">
        <v>0.0</v>
      </c>
      <c r="AI12" s="26">
        <v>0.0</v>
      </c>
      <c r="AJ12" s="26">
        <v>0.0</v>
      </c>
      <c r="AK12" s="26">
        <v>0.0</v>
      </c>
      <c r="AL12" s="26">
        <v>0.0</v>
      </c>
      <c r="AM12" s="26">
        <v>0.0</v>
      </c>
      <c r="AN12" s="26">
        <v>0.0</v>
      </c>
      <c r="AO12" s="26">
        <v>0.0</v>
      </c>
      <c r="AP12" s="26">
        <v>0.0</v>
      </c>
      <c r="AQ12" s="24"/>
      <c r="AR12" s="30"/>
      <c r="AS12" s="30"/>
      <c r="AT12" s="30"/>
      <c r="AU12" s="30"/>
      <c r="AV12" s="30"/>
      <c r="AW12" s="30"/>
    </row>
    <row r="13" ht="22.5" customHeight="1">
      <c r="A13" s="24"/>
      <c r="B13" s="31"/>
      <c r="C13" s="25"/>
      <c r="D13" s="26">
        <v>0.0</v>
      </c>
      <c r="E13" s="27"/>
      <c r="F13" s="28"/>
      <c r="G13" s="28"/>
      <c r="H13" s="27"/>
      <c r="I13" s="27"/>
      <c r="J13" s="26">
        <v>0.0</v>
      </c>
      <c r="K13" s="26">
        <v>0.0</v>
      </c>
      <c r="L13" s="26">
        <v>0.0</v>
      </c>
      <c r="M13" s="26">
        <v>0.0</v>
      </c>
      <c r="N13" s="26">
        <v>0.0</v>
      </c>
      <c r="O13" s="26">
        <v>0.0</v>
      </c>
      <c r="P13" s="26">
        <v>0.0</v>
      </c>
      <c r="Q13" s="26">
        <v>0.0</v>
      </c>
      <c r="R13" s="26">
        <v>0.0</v>
      </c>
      <c r="S13" s="26">
        <v>0.0</v>
      </c>
      <c r="T13" s="29" t="str">
        <f t="shared" si="1"/>
        <v>#DIV/0!</v>
      </c>
      <c r="U13" s="26">
        <v>0.0</v>
      </c>
      <c r="V13" s="26">
        <v>0.0</v>
      </c>
      <c r="W13" s="26">
        <v>0.0</v>
      </c>
      <c r="X13" s="26">
        <v>0.0</v>
      </c>
      <c r="Y13" s="27">
        <f t="shared" si="2"/>
        <v>0</v>
      </c>
      <c r="Z13" s="26">
        <v>0.0</v>
      </c>
      <c r="AA13" s="26">
        <v>0.0</v>
      </c>
      <c r="AB13" s="26">
        <v>0.0</v>
      </c>
      <c r="AC13" s="26">
        <v>0.0</v>
      </c>
      <c r="AD13" s="27">
        <f t="shared" si="3"/>
        <v>0</v>
      </c>
      <c r="AE13" s="26">
        <f t="shared" si="4"/>
        <v>0</v>
      </c>
      <c r="AF13" s="29" t="str">
        <f t="shared" si="5"/>
        <v>#DIV/0!</v>
      </c>
      <c r="AG13" s="26">
        <v>0.0</v>
      </c>
      <c r="AH13" s="26">
        <v>0.0</v>
      </c>
      <c r="AI13" s="26">
        <v>0.0</v>
      </c>
      <c r="AJ13" s="26">
        <v>0.0</v>
      </c>
      <c r="AK13" s="26">
        <v>0.0</v>
      </c>
      <c r="AL13" s="26">
        <v>0.0</v>
      </c>
      <c r="AM13" s="26">
        <v>0.0</v>
      </c>
      <c r="AN13" s="26">
        <v>0.0</v>
      </c>
      <c r="AO13" s="26">
        <v>0.0</v>
      </c>
      <c r="AP13" s="26">
        <v>0.0</v>
      </c>
      <c r="AQ13" s="24"/>
      <c r="AR13" s="30"/>
      <c r="AS13" s="30"/>
      <c r="AT13" s="30"/>
      <c r="AU13" s="30"/>
      <c r="AV13" s="30"/>
      <c r="AW13" s="30"/>
    </row>
    <row r="14" ht="22.5" customHeight="1">
      <c r="A14" s="24"/>
      <c r="B14" s="24"/>
      <c r="C14" s="25"/>
      <c r="D14" s="26">
        <v>0.0</v>
      </c>
      <c r="E14" s="27"/>
      <c r="F14" s="28"/>
      <c r="G14" s="28"/>
      <c r="H14" s="27"/>
      <c r="I14" s="27"/>
      <c r="J14" s="26">
        <v>0.0</v>
      </c>
      <c r="K14" s="26">
        <v>0.0</v>
      </c>
      <c r="L14" s="26">
        <v>0.0</v>
      </c>
      <c r="M14" s="26">
        <v>0.0</v>
      </c>
      <c r="N14" s="26">
        <v>0.0</v>
      </c>
      <c r="O14" s="26">
        <v>0.0</v>
      </c>
      <c r="P14" s="26">
        <v>0.0</v>
      </c>
      <c r="Q14" s="26">
        <v>0.0</v>
      </c>
      <c r="R14" s="26">
        <v>0.0</v>
      </c>
      <c r="S14" s="26">
        <v>0.0</v>
      </c>
      <c r="T14" s="29" t="str">
        <f t="shared" si="1"/>
        <v>#DIV/0!</v>
      </c>
      <c r="U14" s="26">
        <v>0.0</v>
      </c>
      <c r="V14" s="26">
        <v>0.0</v>
      </c>
      <c r="W14" s="26">
        <v>0.0</v>
      </c>
      <c r="X14" s="26">
        <v>0.0</v>
      </c>
      <c r="Y14" s="27">
        <f t="shared" si="2"/>
        <v>0</v>
      </c>
      <c r="Z14" s="26">
        <v>0.0</v>
      </c>
      <c r="AA14" s="26">
        <v>0.0</v>
      </c>
      <c r="AB14" s="26">
        <v>0.0</v>
      </c>
      <c r="AC14" s="26">
        <v>0.0</v>
      </c>
      <c r="AD14" s="27">
        <f t="shared" si="3"/>
        <v>0</v>
      </c>
      <c r="AE14" s="26">
        <f t="shared" si="4"/>
        <v>0</v>
      </c>
      <c r="AF14" s="29" t="str">
        <f t="shared" si="5"/>
        <v>#DIV/0!</v>
      </c>
      <c r="AG14" s="26">
        <v>0.0</v>
      </c>
      <c r="AH14" s="26">
        <v>0.0</v>
      </c>
      <c r="AI14" s="26">
        <v>0.0</v>
      </c>
      <c r="AJ14" s="26">
        <v>0.0</v>
      </c>
      <c r="AK14" s="26">
        <v>0.0</v>
      </c>
      <c r="AL14" s="26">
        <v>0.0</v>
      </c>
      <c r="AM14" s="26">
        <v>0.0</v>
      </c>
      <c r="AN14" s="26">
        <v>0.0</v>
      </c>
      <c r="AO14" s="26">
        <v>0.0</v>
      </c>
      <c r="AP14" s="26">
        <v>0.0</v>
      </c>
      <c r="AQ14" s="24"/>
      <c r="AR14" s="30"/>
      <c r="AS14" s="30"/>
      <c r="AT14" s="30"/>
      <c r="AU14" s="30"/>
      <c r="AV14" s="30"/>
      <c r="AW14" s="30"/>
    </row>
    <row r="15" ht="22.5" customHeight="1">
      <c r="A15" s="32"/>
      <c r="B15" s="24"/>
      <c r="C15" s="25"/>
      <c r="D15" s="26">
        <v>0.0</v>
      </c>
      <c r="E15" s="27"/>
      <c r="F15" s="28"/>
      <c r="G15" s="28"/>
      <c r="H15" s="27"/>
      <c r="I15" s="27"/>
      <c r="J15" s="26">
        <v>0.0</v>
      </c>
      <c r="K15" s="26">
        <v>0.0</v>
      </c>
      <c r="L15" s="26">
        <v>0.0</v>
      </c>
      <c r="M15" s="26">
        <v>0.0</v>
      </c>
      <c r="N15" s="26">
        <v>0.0</v>
      </c>
      <c r="O15" s="26">
        <v>0.0</v>
      </c>
      <c r="P15" s="26">
        <v>0.0</v>
      </c>
      <c r="Q15" s="26">
        <v>0.0</v>
      </c>
      <c r="R15" s="26">
        <v>0.0</v>
      </c>
      <c r="S15" s="26">
        <v>0.0</v>
      </c>
      <c r="T15" s="29" t="str">
        <f t="shared" si="1"/>
        <v>#DIV/0!</v>
      </c>
      <c r="U15" s="26">
        <v>0.0</v>
      </c>
      <c r="V15" s="26">
        <v>0.0</v>
      </c>
      <c r="W15" s="26">
        <v>0.0</v>
      </c>
      <c r="X15" s="26">
        <v>0.0</v>
      </c>
      <c r="Y15" s="27">
        <f t="shared" si="2"/>
        <v>0</v>
      </c>
      <c r="Z15" s="26">
        <v>0.0</v>
      </c>
      <c r="AA15" s="26">
        <v>0.0</v>
      </c>
      <c r="AB15" s="26">
        <v>0.0</v>
      </c>
      <c r="AC15" s="26">
        <v>0.0</v>
      </c>
      <c r="AD15" s="27">
        <f t="shared" si="3"/>
        <v>0</v>
      </c>
      <c r="AE15" s="26">
        <f t="shared" si="4"/>
        <v>0</v>
      </c>
      <c r="AF15" s="29" t="str">
        <f t="shared" si="5"/>
        <v>#DIV/0!</v>
      </c>
      <c r="AG15" s="26">
        <v>0.0</v>
      </c>
      <c r="AH15" s="26">
        <v>0.0</v>
      </c>
      <c r="AI15" s="26">
        <v>0.0</v>
      </c>
      <c r="AJ15" s="26">
        <v>0.0</v>
      </c>
      <c r="AK15" s="26">
        <v>0.0</v>
      </c>
      <c r="AL15" s="26">
        <v>0.0</v>
      </c>
      <c r="AM15" s="26">
        <v>0.0</v>
      </c>
      <c r="AN15" s="26">
        <v>0.0</v>
      </c>
      <c r="AO15" s="26">
        <v>0.0</v>
      </c>
      <c r="AP15" s="26">
        <v>0.0</v>
      </c>
      <c r="AQ15" s="24"/>
      <c r="AR15" s="30"/>
      <c r="AS15" s="30"/>
      <c r="AT15" s="30"/>
      <c r="AU15" s="30"/>
      <c r="AV15" s="30"/>
      <c r="AW15" s="30"/>
    </row>
    <row r="16" ht="22.5" customHeight="1">
      <c r="A16" s="32"/>
      <c r="B16" s="31"/>
      <c r="C16" s="25"/>
      <c r="D16" s="26">
        <v>0.0</v>
      </c>
      <c r="E16" s="27"/>
      <c r="F16" s="28"/>
      <c r="G16" s="28"/>
      <c r="H16" s="27"/>
      <c r="I16" s="27"/>
      <c r="J16" s="26">
        <v>0.0</v>
      </c>
      <c r="K16" s="26">
        <v>0.0</v>
      </c>
      <c r="L16" s="26">
        <v>0.0</v>
      </c>
      <c r="M16" s="26">
        <v>0.0</v>
      </c>
      <c r="N16" s="26">
        <v>0.0</v>
      </c>
      <c r="O16" s="26">
        <v>0.0</v>
      </c>
      <c r="P16" s="26">
        <v>0.0</v>
      </c>
      <c r="Q16" s="26">
        <v>0.0</v>
      </c>
      <c r="R16" s="26">
        <v>0.0</v>
      </c>
      <c r="S16" s="26">
        <v>0.0</v>
      </c>
      <c r="T16" s="29" t="str">
        <f t="shared" si="1"/>
        <v>#DIV/0!</v>
      </c>
      <c r="U16" s="26">
        <v>0.0</v>
      </c>
      <c r="V16" s="26">
        <v>0.0</v>
      </c>
      <c r="W16" s="26">
        <v>0.0</v>
      </c>
      <c r="X16" s="26">
        <v>0.0</v>
      </c>
      <c r="Y16" s="27">
        <f t="shared" si="2"/>
        <v>0</v>
      </c>
      <c r="Z16" s="26">
        <v>0.0</v>
      </c>
      <c r="AA16" s="26">
        <v>0.0</v>
      </c>
      <c r="AB16" s="26">
        <v>0.0</v>
      </c>
      <c r="AC16" s="26">
        <v>0.0</v>
      </c>
      <c r="AD16" s="27">
        <f t="shared" si="3"/>
        <v>0</v>
      </c>
      <c r="AE16" s="26">
        <f t="shared" si="4"/>
        <v>0</v>
      </c>
      <c r="AF16" s="29" t="str">
        <f t="shared" si="5"/>
        <v>#DIV/0!</v>
      </c>
      <c r="AG16" s="26">
        <v>0.0</v>
      </c>
      <c r="AH16" s="26">
        <v>0.0</v>
      </c>
      <c r="AI16" s="26">
        <v>0.0</v>
      </c>
      <c r="AJ16" s="26">
        <v>0.0</v>
      </c>
      <c r="AK16" s="26">
        <v>0.0</v>
      </c>
      <c r="AL16" s="26">
        <v>0.0</v>
      </c>
      <c r="AM16" s="26">
        <v>0.0</v>
      </c>
      <c r="AN16" s="26">
        <v>0.0</v>
      </c>
      <c r="AO16" s="26">
        <v>0.0</v>
      </c>
      <c r="AP16" s="26">
        <v>0.0</v>
      </c>
      <c r="AQ16" s="24"/>
      <c r="AR16" s="30"/>
      <c r="AS16" s="30"/>
      <c r="AT16" s="30"/>
      <c r="AU16" s="30"/>
      <c r="AV16" s="30"/>
      <c r="AW16" s="30"/>
    </row>
    <row r="17" ht="22.5" customHeight="1">
      <c r="A17" s="32"/>
      <c r="B17" s="24"/>
      <c r="C17" s="25"/>
      <c r="D17" s="26">
        <v>0.0</v>
      </c>
      <c r="E17" s="27"/>
      <c r="F17" s="28"/>
      <c r="G17" s="28"/>
      <c r="H17" s="27"/>
      <c r="I17" s="27"/>
      <c r="J17" s="26">
        <v>0.0</v>
      </c>
      <c r="K17" s="26">
        <v>0.0</v>
      </c>
      <c r="L17" s="26">
        <v>0.0</v>
      </c>
      <c r="M17" s="26">
        <v>0.0</v>
      </c>
      <c r="N17" s="26">
        <v>0.0</v>
      </c>
      <c r="O17" s="26">
        <v>0.0</v>
      </c>
      <c r="P17" s="26">
        <v>0.0</v>
      </c>
      <c r="Q17" s="26">
        <v>0.0</v>
      </c>
      <c r="R17" s="26">
        <v>0.0</v>
      </c>
      <c r="S17" s="26">
        <v>0.0</v>
      </c>
      <c r="T17" s="29" t="str">
        <f t="shared" si="1"/>
        <v>#DIV/0!</v>
      </c>
      <c r="U17" s="26">
        <v>0.0</v>
      </c>
      <c r="V17" s="26">
        <v>0.0</v>
      </c>
      <c r="W17" s="26">
        <v>0.0</v>
      </c>
      <c r="X17" s="26">
        <v>0.0</v>
      </c>
      <c r="Y17" s="27">
        <f t="shared" si="2"/>
        <v>0</v>
      </c>
      <c r="Z17" s="26">
        <v>0.0</v>
      </c>
      <c r="AA17" s="26">
        <v>0.0</v>
      </c>
      <c r="AB17" s="26">
        <v>0.0</v>
      </c>
      <c r="AC17" s="26">
        <v>0.0</v>
      </c>
      <c r="AD17" s="27">
        <f t="shared" si="3"/>
        <v>0</v>
      </c>
      <c r="AE17" s="26">
        <f t="shared" si="4"/>
        <v>0</v>
      </c>
      <c r="AF17" s="29" t="str">
        <f t="shared" si="5"/>
        <v>#DIV/0!</v>
      </c>
      <c r="AG17" s="26">
        <v>0.0</v>
      </c>
      <c r="AH17" s="26">
        <v>0.0</v>
      </c>
      <c r="AI17" s="26">
        <v>0.0</v>
      </c>
      <c r="AJ17" s="26">
        <v>0.0</v>
      </c>
      <c r="AK17" s="26">
        <v>0.0</v>
      </c>
      <c r="AL17" s="26">
        <v>0.0</v>
      </c>
      <c r="AM17" s="26">
        <v>0.0</v>
      </c>
      <c r="AN17" s="26">
        <v>0.0</v>
      </c>
      <c r="AO17" s="26">
        <v>0.0</v>
      </c>
      <c r="AP17" s="26">
        <v>0.0</v>
      </c>
      <c r="AQ17" s="24"/>
      <c r="AR17" s="30"/>
      <c r="AS17" s="30"/>
      <c r="AT17" s="30"/>
      <c r="AU17" s="30"/>
      <c r="AV17" s="30"/>
      <c r="AW17" s="30"/>
    </row>
    <row r="18" ht="22.5" customHeight="1">
      <c r="A18" s="32"/>
      <c r="B18" s="24"/>
      <c r="C18" s="25"/>
      <c r="D18" s="26">
        <v>0.0</v>
      </c>
      <c r="E18" s="27"/>
      <c r="F18" s="28"/>
      <c r="G18" s="28"/>
      <c r="H18" s="27"/>
      <c r="I18" s="27"/>
      <c r="J18" s="26">
        <v>0.0</v>
      </c>
      <c r="K18" s="26">
        <v>0.0</v>
      </c>
      <c r="L18" s="26">
        <v>0.0</v>
      </c>
      <c r="M18" s="26">
        <v>0.0</v>
      </c>
      <c r="N18" s="26">
        <v>0.0</v>
      </c>
      <c r="O18" s="26">
        <v>0.0</v>
      </c>
      <c r="P18" s="26">
        <v>0.0</v>
      </c>
      <c r="Q18" s="26">
        <v>0.0</v>
      </c>
      <c r="R18" s="26">
        <v>0.0</v>
      </c>
      <c r="S18" s="26">
        <v>0.0</v>
      </c>
      <c r="T18" s="29" t="str">
        <f t="shared" si="1"/>
        <v>#DIV/0!</v>
      </c>
      <c r="U18" s="26">
        <v>0.0</v>
      </c>
      <c r="V18" s="26">
        <v>0.0</v>
      </c>
      <c r="W18" s="26">
        <v>0.0</v>
      </c>
      <c r="X18" s="26">
        <v>0.0</v>
      </c>
      <c r="Y18" s="27">
        <f t="shared" si="2"/>
        <v>0</v>
      </c>
      <c r="Z18" s="26">
        <v>0.0</v>
      </c>
      <c r="AA18" s="26">
        <v>0.0</v>
      </c>
      <c r="AB18" s="26">
        <v>0.0</v>
      </c>
      <c r="AC18" s="26">
        <v>0.0</v>
      </c>
      <c r="AD18" s="27">
        <f t="shared" si="3"/>
        <v>0</v>
      </c>
      <c r="AE18" s="26">
        <f t="shared" si="4"/>
        <v>0</v>
      </c>
      <c r="AF18" s="29" t="str">
        <f t="shared" si="5"/>
        <v>#DIV/0!</v>
      </c>
      <c r="AG18" s="26">
        <v>0.0</v>
      </c>
      <c r="AH18" s="26">
        <v>0.0</v>
      </c>
      <c r="AI18" s="26">
        <v>0.0</v>
      </c>
      <c r="AJ18" s="26">
        <v>0.0</v>
      </c>
      <c r="AK18" s="26">
        <v>0.0</v>
      </c>
      <c r="AL18" s="26">
        <v>0.0</v>
      </c>
      <c r="AM18" s="26">
        <v>0.0</v>
      </c>
      <c r="AN18" s="26">
        <v>0.0</v>
      </c>
      <c r="AO18" s="26">
        <v>0.0</v>
      </c>
      <c r="AP18" s="26">
        <v>0.0</v>
      </c>
      <c r="AQ18" s="24"/>
      <c r="AR18" s="30"/>
      <c r="AS18" s="30"/>
      <c r="AT18" s="30"/>
      <c r="AU18" s="30"/>
      <c r="AV18" s="30"/>
      <c r="AW18" s="30"/>
    </row>
    <row r="19" ht="22.5" customHeight="1">
      <c r="A19" s="32"/>
      <c r="B19" s="24"/>
      <c r="C19" s="25"/>
      <c r="D19" s="26">
        <v>0.0</v>
      </c>
      <c r="E19" s="27"/>
      <c r="F19" s="28"/>
      <c r="G19" s="28"/>
      <c r="H19" s="27"/>
      <c r="I19" s="27"/>
      <c r="J19" s="26">
        <v>0.0</v>
      </c>
      <c r="K19" s="26">
        <v>0.0</v>
      </c>
      <c r="L19" s="26">
        <v>0.0</v>
      </c>
      <c r="M19" s="26">
        <v>0.0</v>
      </c>
      <c r="N19" s="26">
        <v>0.0</v>
      </c>
      <c r="O19" s="26">
        <v>0.0</v>
      </c>
      <c r="P19" s="26">
        <v>0.0</v>
      </c>
      <c r="Q19" s="26">
        <v>0.0</v>
      </c>
      <c r="R19" s="26">
        <v>0.0</v>
      </c>
      <c r="S19" s="26">
        <v>0.0</v>
      </c>
      <c r="T19" s="29" t="str">
        <f t="shared" si="1"/>
        <v>#DIV/0!</v>
      </c>
      <c r="U19" s="26">
        <v>0.0</v>
      </c>
      <c r="V19" s="26">
        <v>0.0</v>
      </c>
      <c r="W19" s="26">
        <v>0.0</v>
      </c>
      <c r="X19" s="26">
        <v>0.0</v>
      </c>
      <c r="Y19" s="27">
        <f t="shared" si="2"/>
        <v>0</v>
      </c>
      <c r="Z19" s="26">
        <v>0.0</v>
      </c>
      <c r="AA19" s="26">
        <v>0.0</v>
      </c>
      <c r="AB19" s="26">
        <v>0.0</v>
      </c>
      <c r="AC19" s="26">
        <v>0.0</v>
      </c>
      <c r="AD19" s="27">
        <f t="shared" si="3"/>
        <v>0</v>
      </c>
      <c r="AE19" s="26">
        <f t="shared" si="4"/>
        <v>0</v>
      </c>
      <c r="AF19" s="29" t="str">
        <f t="shared" si="5"/>
        <v>#DIV/0!</v>
      </c>
      <c r="AG19" s="26">
        <v>0.0</v>
      </c>
      <c r="AH19" s="26">
        <v>0.0</v>
      </c>
      <c r="AI19" s="26">
        <v>0.0</v>
      </c>
      <c r="AJ19" s="26">
        <v>0.0</v>
      </c>
      <c r="AK19" s="26">
        <v>0.0</v>
      </c>
      <c r="AL19" s="26">
        <v>0.0</v>
      </c>
      <c r="AM19" s="26">
        <v>0.0</v>
      </c>
      <c r="AN19" s="26">
        <v>0.0</v>
      </c>
      <c r="AO19" s="26">
        <v>0.0</v>
      </c>
      <c r="AP19" s="26">
        <v>0.0</v>
      </c>
      <c r="AQ19" s="24"/>
      <c r="AR19" s="30"/>
      <c r="AS19" s="30"/>
      <c r="AT19" s="30"/>
      <c r="AU19" s="30"/>
      <c r="AV19" s="30"/>
      <c r="AW19" s="30"/>
    </row>
    <row r="20" ht="22.5" customHeight="1">
      <c r="A20" s="32"/>
      <c r="B20" s="24"/>
      <c r="C20" s="25"/>
      <c r="D20" s="26">
        <v>0.0</v>
      </c>
      <c r="E20" s="27"/>
      <c r="F20" s="28"/>
      <c r="G20" s="28"/>
      <c r="H20" s="27"/>
      <c r="I20" s="27"/>
      <c r="J20" s="26">
        <v>0.0</v>
      </c>
      <c r="K20" s="26">
        <v>0.0</v>
      </c>
      <c r="L20" s="26">
        <v>0.0</v>
      </c>
      <c r="M20" s="26">
        <v>0.0</v>
      </c>
      <c r="N20" s="26">
        <v>0.0</v>
      </c>
      <c r="O20" s="26">
        <v>0.0</v>
      </c>
      <c r="P20" s="26">
        <v>0.0</v>
      </c>
      <c r="Q20" s="26">
        <v>0.0</v>
      </c>
      <c r="R20" s="26">
        <v>0.0</v>
      </c>
      <c r="S20" s="26">
        <v>0.0</v>
      </c>
      <c r="T20" s="29" t="str">
        <f t="shared" si="1"/>
        <v>#DIV/0!</v>
      </c>
      <c r="U20" s="26">
        <v>0.0</v>
      </c>
      <c r="V20" s="26">
        <v>0.0</v>
      </c>
      <c r="W20" s="26">
        <v>0.0</v>
      </c>
      <c r="X20" s="26">
        <v>0.0</v>
      </c>
      <c r="Y20" s="27">
        <f t="shared" si="2"/>
        <v>0</v>
      </c>
      <c r="Z20" s="26">
        <v>0.0</v>
      </c>
      <c r="AA20" s="26">
        <v>0.0</v>
      </c>
      <c r="AB20" s="26">
        <v>0.0</v>
      </c>
      <c r="AC20" s="26">
        <v>0.0</v>
      </c>
      <c r="AD20" s="27">
        <f t="shared" si="3"/>
        <v>0</v>
      </c>
      <c r="AE20" s="26">
        <f t="shared" si="4"/>
        <v>0</v>
      </c>
      <c r="AF20" s="29" t="str">
        <f t="shared" si="5"/>
        <v>#DIV/0!</v>
      </c>
      <c r="AG20" s="26">
        <v>0.0</v>
      </c>
      <c r="AH20" s="26">
        <v>0.0</v>
      </c>
      <c r="AI20" s="26">
        <v>0.0</v>
      </c>
      <c r="AJ20" s="26">
        <v>0.0</v>
      </c>
      <c r="AK20" s="26">
        <v>0.0</v>
      </c>
      <c r="AL20" s="26">
        <v>0.0</v>
      </c>
      <c r="AM20" s="26">
        <v>0.0</v>
      </c>
      <c r="AN20" s="26">
        <v>0.0</v>
      </c>
      <c r="AO20" s="26">
        <v>0.0</v>
      </c>
      <c r="AP20" s="26">
        <v>0.0</v>
      </c>
      <c r="AQ20" s="24"/>
      <c r="AR20" s="30"/>
      <c r="AS20" s="30"/>
      <c r="AT20" s="30"/>
      <c r="AU20" s="30"/>
      <c r="AV20" s="30"/>
      <c r="AW20" s="30"/>
    </row>
    <row r="21" ht="22.5" customHeight="1">
      <c r="A21" s="32"/>
      <c r="B21" s="24"/>
      <c r="C21" s="25"/>
      <c r="D21" s="26">
        <v>0.0</v>
      </c>
      <c r="E21" s="27"/>
      <c r="F21" s="28"/>
      <c r="G21" s="28"/>
      <c r="H21" s="27"/>
      <c r="I21" s="27"/>
      <c r="J21" s="26">
        <v>0.0</v>
      </c>
      <c r="K21" s="26">
        <v>0.0</v>
      </c>
      <c r="L21" s="26">
        <v>0.0</v>
      </c>
      <c r="M21" s="26">
        <v>0.0</v>
      </c>
      <c r="N21" s="26">
        <v>0.0</v>
      </c>
      <c r="O21" s="26">
        <v>0.0</v>
      </c>
      <c r="P21" s="26">
        <v>0.0</v>
      </c>
      <c r="Q21" s="26">
        <v>0.0</v>
      </c>
      <c r="R21" s="26">
        <v>0.0</v>
      </c>
      <c r="S21" s="26">
        <v>0.0</v>
      </c>
      <c r="T21" s="29" t="str">
        <f t="shared" si="1"/>
        <v>#DIV/0!</v>
      </c>
      <c r="U21" s="26">
        <v>0.0</v>
      </c>
      <c r="V21" s="26">
        <v>0.0</v>
      </c>
      <c r="W21" s="26">
        <v>0.0</v>
      </c>
      <c r="X21" s="26">
        <v>0.0</v>
      </c>
      <c r="Y21" s="27">
        <f t="shared" si="2"/>
        <v>0</v>
      </c>
      <c r="Z21" s="26">
        <v>0.0</v>
      </c>
      <c r="AA21" s="26">
        <v>0.0</v>
      </c>
      <c r="AB21" s="26">
        <v>0.0</v>
      </c>
      <c r="AC21" s="26">
        <v>0.0</v>
      </c>
      <c r="AD21" s="27">
        <f t="shared" si="3"/>
        <v>0</v>
      </c>
      <c r="AE21" s="26">
        <f t="shared" si="4"/>
        <v>0</v>
      </c>
      <c r="AF21" s="29" t="str">
        <f t="shared" si="5"/>
        <v>#DIV/0!</v>
      </c>
      <c r="AG21" s="26">
        <v>0.0</v>
      </c>
      <c r="AH21" s="26">
        <v>0.0</v>
      </c>
      <c r="AI21" s="26">
        <v>0.0</v>
      </c>
      <c r="AJ21" s="26">
        <v>0.0</v>
      </c>
      <c r="AK21" s="26">
        <v>0.0</v>
      </c>
      <c r="AL21" s="26">
        <v>0.0</v>
      </c>
      <c r="AM21" s="26">
        <v>0.0</v>
      </c>
      <c r="AN21" s="26">
        <v>0.0</v>
      </c>
      <c r="AO21" s="26">
        <v>0.0</v>
      </c>
      <c r="AP21" s="26">
        <v>0.0</v>
      </c>
      <c r="AQ21" s="24"/>
      <c r="AR21" s="30"/>
      <c r="AS21" s="30"/>
      <c r="AT21" s="30"/>
      <c r="AU21" s="30"/>
      <c r="AV21" s="30"/>
      <c r="AW21" s="30"/>
    </row>
    <row r="22" ht="22.5" customHeight="1">
      <c r="A22" s="32"/>
      <c r="B22" s="24"/>
      <c r="C22" s="25"/>
      <c r="D22" s="26">
        <v>0.0</v>
      </c>
      <c r="E22" s="27"/>
      <c r="F22" s="28"/>
      <c r="G22" s="28"/>
      <c r="H22" s="27"/>
      <c r="I22" s="27"/>
      <c r="J22" s="26">
        <v>0.0</v>
      </c>
      <c r="K22" s="26">
        <v>0.0</v>
      </c>
      <c r="L22" s="26">
        <v>0.0</v>
      </c>
      <c r="M22" s="26">
        <v>0.0</v>
      </c>
      <c r="N22" s="26">
        <v>0.0</v>
      </c>
      <c r="O22" s="26">
        <v>0.0</v>
      </c>
      <c r="P22" s="26">
        <v>0.0</v>
      </c>
      <c r="Q22" s="26">
        <v>0.0</v>
      </c>
      <c r="R22" s="26">
        <v>0.0</v>
      </c>
      <c r="S22" s="26">
        <v>0.0</v>
      </c>
      <c r="T22" s="29" t="str">
        <f t="shared" si="1"/>
        <v>#DIV/0!</v>
      </c>
      <c r="U22" s="26">
        <v>0.0</v>
      </c>
      <c r="V22" s="26">
        <v>0.0</v>
      </c>
      <c r="W22" s="26">
        <v>0.0</v>
      </c>
      <c r="X22" s="26">
        <v>0.0</v>
      </c>
      <c r="Y22" s="27">
        <f t="shared" si="2"/>
        <v>0</v>
      </c>
      <c r="Z22" s="26">
        <v>0.0</v>
      </c>
      <c r="AA22" s="26">
        <v>0.0</v>
      </c>
      <c r="AB22" s="26">
        <v>0.0</v>
      </c>
      <c r="AC22" s="26">
        <v>0.0</v>
      </c>
      <c r="AD22" s="27">
        <f t="shared" si="3"/>
        <v>0</v>
      </c>
      <c r="AE22" s="26">
        <f t="shared" si="4"/>
        <v>0</v>
      </c>
      <c r="AF22" s="29" t="str">
        <f t="shared" si="5"/>
        <v>#DIV/0!</v>
      </c>
      <c r="AG22" s="26">
        <v>0.0</v>
      </c>
      <c r="AH22" s="26">
        <v>0.0</v>
      </c>
      <c r="AI22" s="26">
        <v>0.0</v>
      </c>
      <c r="AJ22" s="26">
        <v>0.0</v>
      </c>
      <c r="AK22" s="26">
        <v>0.0</v>
      </c>
      <c r="AL22" s="26">
        <v>0.0</v>
      </c>
      <c r="AM22" s="26">
        <v>0.0</v>
      </c>
      <c r="AN22" s="26">
        <v>0.0</v>
      </c>
      <c r="AO22" s="26">
        <v>0.0</v>
      </c>
      <c r="AP22" s="26">
        <v>0.0</v>
      </c>
      <c r="AQ22" s="24"/>
      <c r="AR22" s="30"/>
      <c r="AS22" s="30"/>
      <c r="AT22" s="30"/>
      <c r="AU22" s="30"/>
      <c r="AV22" s="30"/>
      <c r="AW22" s="30"/>
    </row>
    <row r="23" ht="22.5" customHeight="1">
      <c r="A23" s="33"/>
      <c r="B23" s="32"/>
      <c r="C23" s="25"/>
      <c r="D23" s="26">
        <v>0.0</v>
      </c>
      <c r="E23" s="27"/>
      <c r="F23" s="28"/>
      <c r="G23" s="28"/>
      <c r="H23" s="27"/>
      <c r="I23" s="27"/>
      <c r="J23" s="26">
        <v>0.0</v>
      </c>
      <c r="K23" s="26">
        <v>0.0</v>
      </c>
      <c r="L23" s="26">
        <v>0.0</v>
      </c>
      <c r="M23" s="26">
        <v>0.0</v>
      </c>
      <c r="N23" s="26">
        <v>0.0</v>
      </c>
      <c r="O23" s="26">
        <v>0.0</v>
      </c>
      <c r="P23" s="26">
        <v>0.0</v>
      </c>
      <c r="Q23" s="26">
        <v>0.0</v>
      </c>
      <c r="R23" s="26">
        <v>0.0</v>
      </c>
      <c r="S23" s="26">
        <v>0.0</v>
      </c>
      <c r="T23" s="29" t="str">
        <f t="shared" si="1"/>
        <v>#DIV/0!</v>
      </c>
      <c r="U23" s="26">
        <v>0.0</v>
      </c>
      <c r="V23" s="26">
        <v>0.0</v>
      </c>
      <c r="W23" s="26">
        <v>0.0</v>
      </c>
      <c r="X23" s="26">
        <v>0.0</v>
      </c>
      <c r="Y23" s="27">
        <f t="shared" si="2"/>
        <v>0</v>
      </c>
      <c r="Z23" s="26">
        <v>0.0</v>
      </c>
      <c r="AA23" s="26">
        <v>0.0</v>
      </c>
      <c r="AB23" s="26">
        <v>0.0</v>
      </c>
      <c r="AC23" s="26">
        <v>0.0</v>
      </c>
      <c r="AD23" s="27">
        <f t="shared" si="3"/>
        <v>0</v>
      </c>
      <c r="AE23" s="26">
        <f t="shared" si="4"/>
        <v>0</v>
      </c>
      <c r="AF23" s="29" t="str">
        <f t="shared" si="5"/>
        <v>#DIV/0!</v>
      </c>
      <c r="AG23" s="26">
        <v>0.0</v>
      </c>
      <c r="AH23" s="26">
        <v>0.0</v>
      </c>
      <c r="AI23" s="26">
        <v>0.0</v>
      </c>
      <c r="AJ23" s="26">
        <v>0.0</v>
      </c>
      <c r="AK23" s="26">
        <v>0.0</v>
      </c>
      <c r="AL23" s="26">
        <v>0.0</v>
      </c>
      <c r="AM23" s="26">
        <v>0.0</v>
      </c>
      <c r="AN23" s="26">
        <v>0.0</v>
      </c>
      <c r="AO23" s="26">
        <v>0.0</v>
      </c>
      <c r="AP23" s="26">
        <v>0.0</v>
      </c>
      <c r="AQ23" s="24"/>
      <c r="AR23" s="30"/>
      <c r="AS23" s="30"/>
      <c r="AT23" s="30"/>
      <c r="AU23" s="30"/>
      <c r="AV23" s="30"/>
      <c r="AW23" s="30"/>
    </row>
    <row r="24">
      <c r="A24" s="34"/>
      <c r="B24" s="35"/>
      <c r="C24" s="35"/>
      <c r="D24" s="36" t="s">
        <v>57</v>
      </c>
      <c r="E24" s="37"/>
      <c r="F24" s="37"/>
      <c r="G24" s="37"/>
      <c r="H24" s="34" t="s">
        <v>58</v>
      </c>
      <c r="I24" s="37"/>
      <c r="J24" s="34" t="s">
        <v>58</v>
      </c>
      <c r="K24" s="34" t="s">
        <v>58</v>
      </c>
      <c r="L24" s="34" t="s">
        <v>58</v>
      </c>
      <c r="M24" s="34" t="s">
        <v>59</v>
      </c>
      <c r="N24" s="34" t="s">
        <v>59</v>
      </c>
      <c r="O24" s="34" t="s">
        <v>59</v>
      </c>
      <c r="P24" s="34" t="s">
        <v>59</v>
      </c>
      <c r="Q24" s="34" t="s">
        <v>59</v>
      </c>
      <c r="R24" s="34" t="s">
        <v>59</v>
      </c>
      <c r="S24" s="34" t="s">
        <v>59</v>
      </c>
      <c r="T24" s="38"/>
      <c r="U24" s="34" t="s">
        <v>59</v>
      </c>
      <c r="V24" s="34" t="s">
        <v>59</v>
      </c>
      <c r="W24" s="34" t="s">
        <v>59</v>
      </c>
      <c r="X24" s="34" t="s">
        <v>59</v>
      </c>
      <c r="Y24" s="34" t="s">
        <v>59</v>
      </c>
      <c r="Z24" s="34" t="s">
        <v>59</v>
      </c>
      <c r="AA24" s="34" t="s">
        <v>59</v>
      </c>
      <c r="AB24" s="34" t="s">
        <v>59</v>
      </c>
      <c r="AC24" s="34" t="s">
        <v>59</v>
      </c>
      <c r="AD24" s="39"/>
      <c r="AE24" s="34" t="s">
        <v>59</v>
      </c>
      <c r="AF24" s="39"/>
      <c r="AG24" s="34" t="s">
        <v>59</v>
      </c>
      <c r="AH24" s="34" t="s">
        <v>59</v>
      </c>
      <c r="AI24" s="34" t="s">
        <v>59</v>
      </c>
      <c r="AJ24" s="39"/>
      <c r="AK24" s="34" t="s">
        <v>59</v>
      </c>
      <c r="AL24" s="34" t="s">
        <v>59</v>
      </c>
      <c r="AM24" s="34" t="s">
        <v>59</v>
      </c>
      <c r="AN24" s="34" t="s">
        <v>59</v>
      </c>
      <c r="AO24" s="34" t="s">
        <v>59</v>
      </c>
      <c r="AP24" s="34" t="s">
        <v>59</v>
      </c>
      <c r="AQ24" s="39"/>
      <c r="AR24" s="40"/>
      <c r="AS24" s="40"/>
      <c r="AT24" s="40"/>
      <c r="AU24" s="40"/>
      <c r="AV24" s="40"/>
      <c r="AW24" s="40"/>
    </row>
    <row r="25">
      <c r="A25" s="41" t="s">
        <v>60</v>
      </c>
      <c r="B25" s="42">
        <f>COUNTA(A6:A23)</f>
        <v>0</v>
      </c>
      <c r="C25" s="43"/>
      <c r="D25" s="44" t="str">
        <f>(COUNTIF(D6:D23,"&gt;=2001"))/$B$25</f>
        <v>#DIV/0!</v>
      </c>
      <c r="E25" s="45"/>
      <c r="F25" s="45"/>
      <c r="G25" s="45"/>
      <c r="H25" s="44" t="str">
        <f>(COUNTIF(H6:H23,"Sim"))/$B$25</f>
        <v>#DIV/0!</v>
      </c>
      <c r="I25" s="45"/>
      <c r="J25" s="44" t="str">
        <f t="shared" ref="J25:L25" si="6">(COUNTIF(J5:J23,"&gt;=1"))/$B$25</f>
        <v>#DIV/0!</v>
      </c>
      <c r="K25" s="44" t="str">
        <f t="shared" si="6"/>
        <v>#DIV/0!</v>
      </c>
      <c r="L25" s="44" t="str">
        <f t="shared" si="6"/>
        <v>#DIV/0!</v>
      </c>
      <c r="M25" s="46">
        <f t="shared" ref="M25:S25" si="7">AVERAGE(M6:M23)</f>
        <v>0</v>
      </c>
      <c r="N25" s="46">
        <f t="shared" si="7"/>
        <v>0</v>
      </c>
      <c r="O25" s="46">
        <f t="shared" si="7"/>
        <v>0</v>
      </c>
      <c r="P25" s="46">
        <f t="shared" si="7"/>
        <v>0</v>
      </c>
      <c r="Q25" s="46">
        <f t="shared" si="7"/>
        <v>0</v>
      </c>
      <c r="R25" s="46">
        <f t="shared" si="7"/>
        <v>0</v>
      </c>
      <c r="S25" s="46">
        <f t="shared" si="7"/>
        <v>0</v>
      </c>
      <c r="T25" s="38"/>
      <c r="U25" s="46">
        <f t="shared" ref="U25:AC25" si="8">AVERAGE(U6:U23)</f>
        <v>0</v>
      </c>
      <c r="V25" s="46">
        <f t="shared" si="8"/>
        <v>0</v>
      </c>
      <c r="W25" s="46">
        <f t="shared" si="8"/>
        <v>0</v>
      </c>
      <c r="X25" s="46">
        <f t="shared" si="8"/>
        <v>0</v>
      </c>
      <c r="Y25" s="46">
        <f t="shared" si="8"/>
        <v>0</v>
      </c>
      <c r="Z25" s="46">
        <f t="shared" si="8"/>
        <v>0</v>
      </c>
      <c r="AA25" s="46">
        <f t="shared" si="8"/>
        <v>0</v>
      </c>
      <c r="AB25" s="46">
        <f t="shared" si="8"/>
        <v>0</v>
      </c>
      <c r="AC25" s="46">
        <f t="shared" si="8"/>
        <v>0</v>
      </c>
      <c r="AD25" s="24"/>
      <c r="AE25" s="46">
        <f>AVERAGE(AE6:AE23)</f>
        <v>0</v>
      </c>
      <c r="AF25" s="24"/>
      <c r="AG25" s="46">
        <f t="shared" ref="AG25:AI25" si="9">AVERAGE(AG6:AG23)</f>
        <v>0</v>
      </c>
      <c r="AH25" s="46">
        <f t="shared" si="9"/>
        <v>0</v>
      </c>
      <c r="AI25" s="46">
        <f t="shared" si="9"/>
        <v>0</v>
      </c>
      <c r="AJ25" s="24"/>
      <c r="AK25" s="46">
        <f t="shared" ref="AK25:AP25" si="10">AVERAGE(AK6:AK23)</f>
        <v>0</v>
      </c>
      <c r="AL25" s="46">
        <f t="shared" si="10"/>
        <v>0</v>
      </c>
      <c r="AM25" s="46">
        <f t="shared" si="10"/>
        <v>0</v>
      </c>
      <c r="AN25" s="46">
        <f t="shared" si="10"/>
        <v>0</v>
      </c>
      <c r="AO25" s="46">
        <f t="shared" si="10"/>
        <v>0</v>
      </c>
      <c r="AP25" s="46">
        <f t="shared" si="10"/>
        <v>0</v>
      </c>
      <c r="AQ25" s="24"/>
      <c r="AR25" s="47"/>
      <c r="AS25" s="47"/>
      <c r="AT25" s="47"/>
      <c r="AU25" s="47"/>
      <c r="AV25" s="47"/>
      <c r="AW25" s="47"/>
    </row>
    <row r="26">
      <c r="A26" s="48"/>
      <c r="B26" s="49"/>
      <c r="C26" s="50"/>
      <c r="D26" s="51"/>
      <c r="E26" s="51"/>
      <c r="F26" s="51"/>
      <c r="G26" s="51"/>
      <c r="H26" s="51"/>
      <c r="I26" s="51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52"/>
      <c r="AQ26" s="24"/>
      <c r="AR26" s="30"/>
      <c r="AS26" s="30"/>
      <c r="AT26" s="30"/>
      <c r="AU26" s="30"/>
      <c r="AV26" s="30"/>
      <c r="AW26" s="30"/>
    </row>
    <row r="27">
      <c r="A27" s="30"/>
      <c r="B27" s="53"/>
      <c r="C27" s="30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47"/>
      <c r="AQ27" s="30"/>
      <c r="AR27" s="30"/>
      <c r="AS27" s="30"/>
      <c r="AT27" s="30"/>
      <c r="AU27" s="30"/>
      <c r="AV27" s="30"/>
      <c r="AW27" s="30"/>
    </row>
    <row r="28">
      <c r="A28" s="30"/>
      <c r="B28" s="53"/>
      <c r="C28" s="30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47"/>
      <c r="AQ28" s="30"/>
      <c r="AR28" s="30"/>
      <c r="AS28" s="30"/>
      <c r="AT28" s="30"/>
      <c r="AU28" s="30"/>
      <c r="AV28" s="30"/>
      <c r="AW28" s="30"/>
    </row>
    <row r="29">
      <c r="A29" s="30"/>
      <c r="B29" s="53"/>
      <c r="C29" s="30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47"/>
      <c r="AQ29" s="30"/>
      <c r="AR29" s="30"/>
      <c r="AS29" s="30"/>
      <c r="AT29" s="30"/>
      <c r="AU29" s="30"/>
      <c r="AV29" s="30"/>
      <c r="AW29" s="30"/>
    </row>
    <row r="30">
      <c r="A30" s="30"/>
      <c r="B30" s="53"/>
      <c r="C30" s="30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47"/>
      <c r="AQ30" s="30"/>
      <c r="AR30" s="30"/>
      <c r="AS30" s="30"/>
      <c r="AT30" s="30"/>
      <c r="AU30" s="30"/>
      <c r="AV30" s="30"/>
      <c r="AW30" s="30"/>
    </row>
    <row r="31">
      <c r="A31" s="30"/>
      <c r="B31" s="53"/>
      <c r="C31" s="30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47"/>
      <c r="AQ31" s="30"/>
      <c r="AR31" s="30"/>
      <c r="AS31" s="30"/>
      <c r="AT31" s="30"/>
      <c r="AU31" s="30"/>
      <c r="AV31" s="30"/>
      <c r="AW31" s="30"/>
    </row>
    <row r="32">
      <c r="A32" s="30"/>
      <c r="B32" s="53"/>
      <c r="C32" s="30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47"/>
      <c r="AQ32" s="30"/>
      <c r="AR32" s="30"/>
      <c r="AS32" s="30"/>
      <c r="AT32" s="30"/>
      <c r="AU32" s="30"/>
      <c r="AV32" s="30"/>
      <c r="AW32" s="30"/>
    </row>
    <row r="33">
      <c r="A33" s="30"/>
      <c r="B33" s="53"/>
      <c r="C33" s="30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47"/>
      <c r="AQ33" s="30"/>
      <c r="AR33" s="30"/>
      <c r="AS33" s="30"/>
      <c r="AT33" s="30"/>
      <c r="AU33" s="30"/>
      <c r="AV33" s="30"/>
      <c r="AW33" s="30"/>
    </row>
    <row r="34">
      <c r="A34" s="30"/>
      <c r="B34" s="53"/>
      <c r="C34" s="30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47"/>
      <c r="AQ34" s="30"/>
      <c r="AR34" s="30"/>
      <c r="AS34" s="30"/>
      <c r="AT34" s="30"/>
      <c r="AU34" s="30"/>
      <c r="AV34" s="30"/>
      <c r="AW34" s="30"/>
    </row>
    <row r="35">
      <c r="A35" s="30"/>
      <c r="B35" s="53"/>
      <c r="C35" s="30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47"/>
      <c r="AQ35" s="30"/>
      <c r="AR35" s="30"/>
      <c r="AS35" s="30"/>
      <c r="AT35" s="30"/>
      <c r="AU35" s="30"/>
      <c r="AV35" s="30"/>
      <c r="AW35" s="30"/>
    </row>
    <row r="36">
      <c r="A36" s="30"/>
      <c r="B36" s="53"/>
      <c r="C36" s="30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47"/>
      <c r="AQ36" s="30"/>
      <c r="AR36" s="30"/>
      <c r="AS36" s="30"/>
      <c r="AT36" s="30"/>
      <c r="AU36" s="30"/>
      <c r="AV36" s="30"/>
      <c r="AW36" s="30"/>
    </row>
    <row r="37">
      <c r="A37" s="30"/>
      <c r="B37" s="53"/>
      <c r="C37" s="30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47"/>
      <c r="AQ37" s="30"/>
      <c r="AR37" s="30"/>
      <c r="AS37" s="30"/>
      <c r="AT37" s="30"/>
      <c r="AU37" s="30"/>
      <c r="AV37" s="30"/>
      <c r="AW37" s="30"/>
    </row>
    <row r="38">
      <c r="A38" s="30"/>
      <c r="B38" s="53"/>
      <c r="C38" s="30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47"/>
      <c r="AQ38" s="30"/>
      <c r="AR38" s="30"/>
      <c r="AS38" s="30"/>
      <c r="AT38" s="30"/>
      <c r="AU38" s="30"/>
      <c r="AV38" s="30"/>
      <c r="AW38" s="30"/>
    </row>
    <row r="39">
      <c r="A39" s="30"/>
      <c r="B39" s="53"/>
      <c r="C39" s="30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47"/>
      <c r="AQ39" s="30"/>
      <c r="AR39" s="30"/>
      <c r="AS39" s="30"/>
      <c r="AT39" s="30"/>
      <c r="AU39" s="30"/>
      <c r="AV39" s="30"/>
      <c r="AW39" s="30"/>
    </row>
    <row r="40">
      <c r="A40" s="30"/>
      <c r="B40" s="53"/>
      <c r="C40" s="30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47"/>
      <c r="AQ40" s="30"/>
      <c r="AR40" s="30"/>
      <c r="AS40" s="30"/>
      <c r="AT40" s="30"/>
      <c r="AU40" s="30"/>
      <c r="AV40" s="30"/>
      <c r="AW40" s="30"/>
    </row>
    <row r="41">
      <c r="A41" s="30"/>
      <c r="B41" s="53"/>
      <c r="C41" s="30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47"/>
      <c r="AQ41" s="30"/>
      <c r="AR41" s="30"/>
      <c r="AS41" s="30"/>
      <c r="AT41" s="30"/>
      <c r="AU41" s="30"/>
      <c r="AV41" s="30"/>
      <c r="AW41" s="30"/>
    </row>
    <row r="42">
      <c r="A42" s="30"/>
      <c r="B42" s="53"/>
      <c r="C42" s="30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47"/>
      <c r="AQ42" s="30"/>
      <c r="AR42" s="30"/>
      <c r="AS42" s="30"/>
      <c r="AT42" s="30"/>
      <c r="AU42" s="30"/>
      <c r="AV42" s="30"/>
      <c r="AW42" s="30"/>
    </row>
    <row r="43">
      <c r="A43" s="30"/>
      <c r="B43" s="53"/>
      <c r="C43" s="30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47"/>
      <c r="AQ43" s="30"/>
      <c r="AR43" s="30"/>
      <c r="AS43" s="30"/>
      <c r="AT43" s="30"/>
      <c r="AU43" s="30"/>
      <c r="AV43" s="30"/>
      <c r="AW43" s="30"/>
    </row>
    <row r="44">
      <c r="A44" s="30"/>
      <c r="B44" s="53"/>
      <c r="C44" s="30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47"/>
      <c r="AQ44" s="30"/>
      <c r="AR44" s="30"/>
      <c r="AS44" s="30"/>
      <c r="AT44" s="30"/>
      <c r="AU44" s="30"/>
      <c r="AV44" s="30"/>
      <c r="AW44" s="30"/>
    </row>
    <row r="45">
      <c r="A45" s="30"/>
      <c r="B45" s="53"/>
      <c r="C45" s="30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47"/>
      <c r="AQ45" s="30"/>
      <c r="AR45" s="30"/>
      <c r="AS45" s="30"/>
      <c r="AT45" s="30"/>
      <c r="AU45" s="30"/>
      <c r="AV45" s="30"/>
      <c r="AW45" s="30"/>
    </row>
    <row r="46">
      <c r="A46" s="30"/>
      <c r="B46" s="53"/>
      <c r="C46" s="30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47"/>
      <c r="AQ46" s="30"/>
      <c r="AR46" s="30"/>
      <c r="AS46" s="30"/>
      <c r="AT46" s="30"/>
      <c r="AU46" s="30"/>
      <c r="AV46" s="30"/>
      <c r="AW46" s="30"/>
    </row>
    <row r="47">
      <c r="A47" s="30"/>
      <c r="B47" s="53"/>
      <c r="C47" s="30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47"/>
      <c r="AQ47" s="30"/>
      <c r="AR47" s="30"/>
      <c r="AS47" s="30"/>
      <c r="AT47" s="30"/>
      <c r="AU47" s="30"/>
      <c r="AV47" s="30"/>
      <c r="AW47" s="30"/>
    </row>
    <row r="48">
      <c r="A48" s="30"/>
      <c r="B48" s="53"/>
      <c r="C48" s="30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47"/>
      <c r="AQ48" s="30"/>
      <c r="AR48" s="30"/>
      <c r="AS48" s="30"/>
      <c r="AT48" s="30"/>
      <c r="AU48" s="30"/>
      <c r="AV48" s="30"/>
      <c r="AW48" s="30"/>
    </row>
    <row r="49">
      <c r="A49" s="30"/>
      <c r="B49" s="53"/>
      <c r="C49" s="30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47"/>
      <c r="AQ49" s="30"/>
      <c r="AR49" s="30"/>
      <c r="AS49" s="30"/>
      <c r="AT49" s="30"/>
      <c r="AU49" s="30"/>
      <c r="AV49" s="30"/>
      <c r="AW49" s="30"/>
    </row>
    <row r="50">
      <c r="A50" s="30"/>
      <c r="B50" s="53"/>
      <c r="C50" s="30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47"/>
      <c r="AQ50" s="30"/>
      <c r="AR50" s="30"/>
      <c r="AS50" s="30"/>
      <c r="AT50" s="30"/>
      <c r="AU50" s="30"/>
      <c r="AV50" s="30"/>
      <c r="AW50" s="30"/>
    </row>
    <row r="51">
      <c r="A51" s="30"/>
      <c r="B51" s="53"/>
      <c r="C51" s="30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47"/>
      <c r="AQ51" s="30"/>
      <c r="AR51" s="30"/>
      <c r="AS51" s="30"/>
      <c r="AT51" s="30"/>
      <c r="AU51" s="30"/>
      <c r="AV51" s="30"/>
      <c r="AW51" s="30"/>
    </row>
    <row r="52">
      <c r="A52" s="30"/>
      <c r="B52" s="53"/>
      <c r="C52" s="30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47"/>
      <c r="AQ52" s="30"/>
      <c r="AR52" s="30"/>
      <c r="AS52" s="30"/>
      <c r="AT52" s="30"/>
      <c r="AU52" s="30"/>
      <c r="AV52" s="30"/>
      <c r="AW52" s="30"/>
    </row>
    <row r="53">
      <c r="A53" s="30"/>
      <c r="B53" s="53"/>
      <c r="C53" s="30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47"/>
      <c r="AQ53" s="30"/>
      <c r="AR53" s="30"/>
      <c r="AS53" s="30"/>
      <c r="AT53" s="30"/>
      <c r="AU53" s="30"/>
      <c r="AV53" s="30"/>
      <c r="AW53" s="30"/>
    </row>
    <row r="54">
      <c r="A54" s="30"/>
      <c r="B54" s="53"/>
      <c r="C54" s="30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47"/>
      <c r="AQ54" s="30"/>
      <c r="AR54" s="30"/>
      <c r="AS54" s="30"/>
      <c r="AT54" s="30"/>
      <c r="AU54" s="30"/>
      <c r="AV54" s="30"/>
      <c r="AW54" s="30"/>
    </row>
    <row r="55">
      <c r="A55" s="30"/>
      <c r="B55" s="53"/>
      <c r="C55" s="30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47"/>
      <c r="AQ55" s="30"/>
      <c r="AR55" s="30"/>
      <c r="AS55" s="30"/>
      <c r="AT55" s="30"/>
      <c r="AU55" s="30"/>
      <c r="AV55" s="30"/>
      <c r="AW55" s="30"/>
    </row>
    <row r="56">
      <c r="A56" s="30"/>
      <c r="B56" s="53"/>
      <c r="C56" s="30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47"/>
      <c r="AQ56" s="30"/>
      <c r="AR56" s="30"/>
      <c r="AS56" s="30"/>
      <c r="AT56" s="30"/>
      <c r="AU56" s="30"/>
      <c r="AV56" s="30"/>
      <c r="AW56" s="30"/>
    </row>
    <row r="57">
      <c r="A57" s="30"/>
      <c r="B57" s="53"/>
      <c r="C57" s="30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47"/>
      <c r="AQ57" s="30"/>
      <c r="AR57" s="30"/>
      <c r="AS57" s="30"/>
      <c r="AT57" s="30"/>
      <c r="AU57" s="30"/>
      <c r="AV57" s="30"/>
      <c r="AW57" s="30"/>
    </row>
    <row r="58">
      <c r="A58" s="30"/>
      <c r="B58" s="53"/>
      <c r="C58" s="30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47"/>
      <c r="AQ58" s="30"/>
      <c r="AR58" s="30"/>
      <c r="AS58" s="30"/>
      <c r="AT58" s="30"/>
      <c r="AU58" s="30"/>
      <c r="AV58" s="30"/>
      <c r="AW58" s="30"/>
    </row>
    <row r="59">
      <c r="A59" s="30"/>
      <c r="B59" s="53"/>
      <c r="C59" s="30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47"/>
      <c r="AQ59" s="30"/>
      <c r="AR59" s="30"/>
      <c r="AS59" s="30"/>
      <c r="AT59" s="30"/>
      <c r="AU59" s="30"/>
      <c r="AV59" s="30"/>
      <c r="AW59" s="30"/>
    </row>
    <row r="60">
      <c r="A60" s="30"/>
      <c r="B60" s="53"/>
      <c r="C60" s="30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47"/>
      <c r="AQ60" s="30"/>
      <c r="AR60" s="30"/>
      <c r="AS60" s="30"/>
      <c r="AT60" s="30"/>
      <c r="AU60" s="30"/>
      <c r="AV60" s="30"/>
      <c r="AW60" s="30"/>
    </row>
    <row r="61">
      <c r="A61" s="30"/>
      <c r="B61" s="53"/>
      <c r="C61" s="30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47"/>
      <c r="AQ61" s="30"/>
      <c r="AR61" s="30"/>
      <c r="AS61" s="30"/>
      <c r="AT61" s="30"/>
      <c r="AU61" s="30"/>
      <c r="AV61" s="30"/>
      <c r="AW61" s="30"/>
    </row>
    <row r="62">
      <c r="A62" s="30"/>
      <c r="B62" s="53"/>
      <c r="C62" s="30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47"/>
      <c r="AQ62" s="30"/>
      <c r="AR62" s="30"/>
      <c r="AS62" s="30"/>
      <c r="AT62" s="30"/>
      <c r="AU62" s="30"/>
      <c r="AV62" s="30"/>
      <c r="AW62" s="30"/>
    </row>
    <row r="63">
      <c r="A63" s="30"/>
      <c r="B63" s="53"/>
      <c r="C63" s="30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47"/>
      <c r="AQ63" s="30"/>
      <c r="AR63" s="30"/>
      <c r="AS63" s="30"/>
      <c r="AT63" s="30"/>
      <c r="AU63" s="30"/>
      <c r="AV63" s="30"/>
      <c r="AW63" s="30"/>
    </row>
    <row r="64">
      <c r="A64" s="30"/>
      <c r="B64" s="53"/>
      <c r="C64" s="30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47"/>
      <c r="AQ64" s="30"/>
      <c r="AR64" s="30"/>
      <c r="AS64" s="30"/>
      <c r="AT64" s="30"/>
      <c r="AU64" s="30"/>
      <c r="AV64" s="30"/>
      <c r="AW64" s="30"/>
    </row>
    <row r="65">
      <c r="A65" s="30"/>
      <c r="B65" s="53"/>
      <c r="C65" s="30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47"/>
      <c r="AQ65" s="30"/>
      <c r="AR65" s="30"/>
      <c r="AS65" s="30"/>
      <c r="AT65" s="30"/>
      <c r="AU65" s="30"/>
      <c r="AV65" s="30"/>
      <c r="AW65" s="30"/>
    </row>
    <row r="66">
      <c r="A66" s="30"/>
      <c r="B66" s="53"/>
      <c r="C66" s="30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47"/>
      <c r="AQ66" s="30"/>
      <c r="AR66" s="30"/>
      <c r="AS66" s="30"/>
      <c r="AT66" s="30"/>
      <c r="AU66" s="30"/>
      <c r="AV66" s="30"/>
      <c r="AW66" s="30"/>
    </row>
    <row r="67">
      <c r="A67" s="30"/>
      <c r="B67" s="53"/>
      <c r="C67" s="30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47"/>
      <c r="AQ67" s="30"/>
      <c r="AR67" s="30"/>
      <c r="AS67" s="30"/>
      <c r="AT67" s="30"/>
      <c r="AU67" s="30"/>
      <c r="AV67" s="30"/>
      <c r="AW67" s="30"/>
    </row>
    <row r="68">
      <c r="A68" s="30"/>
      <c r="B68" s="53"/>
      <c r="C68" s="30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47"/>
      <c r="AQ68" s="30"/>
      <c r="AR68" s="30"/>
      <c r="AS68" s="30"/>
      <c r="AT68" s="30"/>
      <c r="AU68" s="30"/>
      <c r="AV68" s="30"/>
      <c r="AW68" s="30"/>
    </row>
    <row r="69">
      <c r="A69" s="30"/>
      <c r="B69" s="53"/>
      <c r="C69" s="30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47"/>
      <c r="AQ69" s="30"/>
      <c r="AR69" s="30"/>
      <c r="AS69" s="30"/>
      <c r="AT69" s="30"/>
      <c r="AU69" s="30"/>
      <c r="AV69" s="30"/>
      <c r="AW69" s="30"/>
    </row>
    <row r="70">
      <c r="A70" s="30"/>
      <c r="B70" s="53"/>
      <c r="C70" s="30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47"/>
      <c r="AQ70" s="30"/>
      <c r="AR70" s="30"/>
      <c r="AS70" s="30"/>
      <c r="AT70" s="30"/>
      <c r="AU70" s="30"/>
      <c r="AV70" s="30"/>
      <c r="AW70" s="30"/>
    </row>
    <row r="71">
      <c r="A71" s="30"/>
      <c r="B71" s="53"/>
      <c r="C71" s="3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47"/>
      <c r="AQ71" s="30"/>
      <c r="AR71" s="30"/>
      <c r="AS71" s="30"/>
      <c r="AT71" s="30"/>
      <c r="AU71" s="30"/>
      <c r="AV71" s="30"/>
      <c r="AW71" s="30"/>
    </row>
    <row r="72">
      <c r="A72" s="30"/>
      <c r="B72" s="53"/>
      <c r="C72" s="3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47"/>
      <c r="AQ72" s="30"/>
      <c r="AR72" s="30"/>
      <c r="AS72" s="30"/>
      <c r="AT72" s="30"/>
      <c r="AU72" s="30"/>
      <c r="AV72" s="30"/>
      <c r="AW72" s="30"/>
    </row>
    <row r="73">
      <c r="A73" s="30"/>
      <c r="B73" s="53"/>
      <c r="C73" s="3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47"/>
      <c r="AQ73" s="30"/>
      <c r="AR73" s="30"/>
      <c r="AS73" s="30"/>
      <c r="AT73" s="30"/>
      <c r="AU73" s="30"/>
      <c r="AV73" s="30"/>
      <c r="AW73" s="30"/>
    </row>
    <row r="74">
      <c r="A74" s="30"/>
      <c r="B74" s="53"/>
      <c r="C74" s="3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47"/>
      <c r="AQ74" s="30"/>
      <c r="AR74" s="30"/>
      <c r="AS74" s="30"/>
      <c r="AT74" s="30"/>
      <c r="AU74" s="30"/>
      <c r="AV74" s="30"/>
      <c r="AW74" s="30"/>
    </row>
    <row r="75">
      <c r="A75" s="30"/>
      <c r="B75" s="53"/>
      <c r="C75" s="30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47"/>
      <c r="AQ75" s="30"/>
      <c r="AR75" s="30"/>
      <c r="AS75" s="30"/>
      <c r="AT75" s="30"/>
      <c r="AU75" s="30"/>
      <c r="AV75" s="30"/>
      <c r="AW75" s="30"/>
    </row>
    <row r="76">
      <c r="A76" s="30"/>
      <c r="B76" s="53"/>
      <c r="C76" s="30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47"/>
      <c r="AQ76" s="30"/>
      <c r="AR76" s="30"/>
      <c r="AS76" s="30"/>
      <c r="AT76" s="30"/>
      <c r="AU76" s="30"/>
      <c r="AV76" s="30"/>
      <c r="AW76" s="30"/>
    </row>
    <row r="77">
      <c r="A77" s="30"/>
      <c r="B77" s="53"/>
      <c r="C77" s="30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47"/>
      <c r="AQ77" s="30"/>
      <c r="AR77" s="30"/>
      <c r="AS77" s="30"/>
      <c r="AT77" s="30"/>
      <c r="AU77" s="30"/>
      <c r="AV77" s="30"/>
      <c r="AW77" s="30"/>
    </row>
    <row r="78">
      <c r="A78" s="30"/>
      <c r="B78" s="53"/>
      <c r="C78" s="30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47"/>
      <c r="AQ78" s="30"/>
      <c r="AR78" s="30"/>
      <c r="AS78" s="30"/>
      <c r="AT78" s="30"/>
      <c r="AU78" s="30"/>
      <c r="AV78" s="30"/>
      <c r="AW78" s="30"/>
    </row>
    <row r="79">
      <c r="A79" s="30"/>
      <c r="B79" s="53"/>
      <c r="C79" s="30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47"/>
      <c r="AQ79" s="30"/>
      <c r="AR79" s="30"/>
      <c r="AS79" s="30"/>
      <c r="AT79" s="30"/>
      <c r="AU79" s="30"/>
      <c r="AV79" s="30"/>
      <c r="AW79" s="30"/>
    </row>
    <row r="80">
      <c r="A80" s="30"/>
      <c r="B80" s="53"/>
      <c r="C80" s="30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47"/>
      <c r="AQ80" s="30"/>
      <c r="AR80" s="30"/>
      <c r="AS80" s="30"/>
      <c r="AT80" s="30"/>
      <c r="AU80" s="30"/>
      <c r="AV80" s="30"/>
      <c r="AW80" s="30"/>
    </row>
    <row r="81">
      <c r="A81" s="30"/>
      <c r="B81" s="53"/>
      <c r="C81" s="30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47"/>
      <c r="AQ81" s="30"/>
      <c r="AR81" s="30"/>
      <c r="AS81" s="30"/>
      <c r="AT81" s="30"/>
      <c r="AU81" s="30"/>
      <c r="AV81" s="30"/>
      <c r="AW81" s="30"/>
    </row>
    <row r="82">
      <c r="A82" s="30"/>
      <c r="B82" s="53"/>
      <c r="C82" s="30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47"/>
      <c r="AQ82" s="30"/>
      <c r="AR82" s="30"/>
      <c r="AS82" s="30"/>
      <c r="AT82" s="30"/>
      <c r="AU82" s="30"/>
      <c r="AV82" s="30"/>
      <c r="AW82" s="30"/>
    </row>
    <row r="83">
      <c r="A83" s="30"/>
      <c r="B83" s="53"/>
      <c r="C83" s="30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47"/>
      <c r="AQ83" s="30"/>
      <c r="AR83" s="30"/>
      <c r="AS83" s="30"/>
      <c r="AT83" s="30"/>
      <c r="AU83" s="30"/>
      <c r="AV83" s="30"/>
      <c r="AW83" s="30"/>
    </row>
    <row r="84">
      <c r="A84" s="30"/>
      <c r="B84" s="53"/>
      <c r="C84" s="30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47"/>
      <c r="AQ84" s="30"/>
      <c r="AR84" s="30"/>
      <c r="AS84" s="30"/>
      <c r="AT84" s="30"/>
      <c r="AU84" s="30"/>
      <c r="AV84" s="30"/>
      <c r="AW84" s="30"/>
    </row>
    <row r="85">
      <c r="A85" s="30"/>
      <c r="B85" s="53"/>
      <c r="C85" s="30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47"/>
      <c r="AQ85" s="30"/>
      <c r="AR85" s="30"/>
      <c r="AS85" s="30"/>
      <c r="AT85" s="30"/>
      <c r="AU85" s="30"/>
      <c r="AV85" s="30"/>
      <c r="AW85" s="30"/>
    </row>
    <row r="86">
      <c r="A86" s="30"/>
      <c r="B86" s="53"/>
      <c r="C86" s="30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47"/>
      <c r="AQ86" s="30"/>
      <c r="AR86" s="30"/>
      <c r="AS86" s="30"/>
      <c r="AT86" s="30"/>
      <c r="AU86" s="30"/>
      <c r="AV86" s="30"/>
      <c r="AW86" s="30"/>
    </row>
    <row r="87">
      <c r="A87" s="30"/>
      <c r="B87" s="53"/>
      <c r="C87" s="30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47"/>
      <c r="AQ87" s="30"/>
      <c r="AR87" s="30"/>
      <c r="AS87" s="30"/>
      <c r="AT87" s="30"/>
      <c r="AU87" s="30"/>
      <c r="AV87" s="30"/>
      <c r="AW87" s="30"/>
    </row>
    <row r="88">
      <c r="A88" s="30"/>
      <c r="B88" s="53"/>
      <c r="C88" s="30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47"/>
      <c r="AQ88" s="30"/>
      <c r="AR88" s="30"/>
      <c r="AS88" s="30"/>
      <c r="AT88" s="30"/>
      <c r="AU88" s="30"/>
      <c r="AV88" s="30"/>
      <c r="AW88" s="30"/>
    </row>
    <row r="89">
      <c r="A89" s="30"/>
      <c r="B89" s="53"/>
      <c r="C89" s="30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47"/>
      <c r="AQ89" s="30"/>
      <c r="AR89" s="30"/>
      <c r="AS89" s="30"/>
      <c r="AT89" s="30"/>
      <c r="AU89" s="30"/>
      <c r="AV89" s="30"/>
      <c r="AW89" s="30"/>
    </row>
    <row r="90">
      <c r="A90" s="30"/>
      <c r="B90" s="53"/>
      <c r="C90" s="30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47"/>
      <c r="AQ90" s="30"/>
      <c r="AR90" s="30"/>
      <c r="AS90" s="30"/>
      <c r="AT90" s="30"/>
      <c r="AU90" s="30"/>
      <c r="AV90" s="30"/>
      <c r="AW90" s="30"/>
    </row>
    <row r="91">
      <c r="A91" s="30"/>
      <c r="B91" s="53"/>
      <c r="C91" s="30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47"/>
      <c r="AQ91" s="30"/>
      <c r="AR91" s="30"/>
      <c r="AS91" s="30"/>
      <c r="AT91" s="30"/>
      <c r="AU91" s="30"/>
      <c r="AV91" s="30"/>
      <c r="AW91" s="30"/>
    </row>
    <row r="92">
      <c r="A92" s="30"/>
      <c r="B92" s="53"/>
      <c r="C92" s="30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47"/>
      <c r="AQ92" s="30"/>
      <c r="AR92" s="30"/>
      <c r="AS92" s="30"/>
      <c r="AT92" s="30"/>
      <c r="AU92" s="30"/>
      <c r="AV92" s="30"/>
      <c r="AW92" s="30"/>
    </row>
    <row r="93">
      <c r="A93" s="30"/>
      <c r="B93" s="53"/>
      <c r="C93" s="30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47"/>
      <c r="AQ93" s="30"/>
      <c r="AR93" s="30"/>
      <c r="AS93" s="30"/>
      <c r="AT93" s="30"/>
      <c r="AU93" s="30"/>
      <c r="AV93" s="30"/>
      <c r="AW93" s="30"/>
    </row>
    <row r="94">
      <c r="A94" s="30"/>
      <c r="B94" s="53"/>
      <c r="C94" s="30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47"/>
      <c r="AQ94" s="30"/>
      <c r="AR94" s="30"/>
      <c r="AS94" s="30"/>
      <c r="AT94" s="30"/>
      <c r="AU94" s="30"/>
      <c r="AV94" s="30"/>
      <c r="AW94" s="30"/>
    </row>
    <row r="95">
      <c r="A95" s="30"/>
      <c r="B95" s="53"/>
      <c r="C95" s="30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47"/>
      <c r="AQ95" s="30"/>
      <c r="AR95" s="30"/>
      <c r="AS95" s="30"/>
      <c r="AT95" s="30"/>
      <c r="AU95" s="30"/>
      <c r="AV95" s="30"/>
      <c r="AW95" s="30"/>
    </row>
    <row r="96">
      <c r="A96" s="30"/>
      <c r="B96" s="53"/>
      <c r="C96" s="30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47"/>
      <c r="AQ96" s="30"/>
      <c r="AR96" s="30"/>
      <c r="AS96" s="30"/>
      <c r="AT96" s="30"/>
      <c r="AU96" s="30"/>
      <c r="AV96" s="30"/>
      <c r="AW96" s="30"/>
    </row>
    <row r="97">
      <c r="A97" s="30"/>
      <c r="B97" s="53"/>
      <c r="C97" s="30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47"/>
      <c r="AQ97" s="30"/>
      <c r="AR97" s="30"/>
      <c r="AS97" s="30"/>
      <c r="AT97" s="30"/>
      <c r="AU97" s="30"/>
      <c r="AV97" s="30"/>
      <c r="AW97" s="30"/>
    </row>
    <row r="98">
      <c r="A98" s="30"/>
      <c r="B98" s="53"/>
      <c r="C98" s="30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47"/>
      <c r="AQ98" s="30"/>
      <c r="AR98" s="30"/>
      <c r="AS98" s="30"/>
      <c r="AT98" s="30"/>
      <c r="AU98" s="30"/>
      <c r="AV98" s="30"/>
      <c r="AW98" s="30"/>
    </row>
    <row r="99">
      <c r="A99" s="30"/>
      <c r="B99" s="53"/>
      <c r="C99" s="30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47"/>
      <c r="AQ99" s="30"/>
      <c r="AR99" s="30"/>
      <c r="AS99" s="30"/>
      <c r="AT99" s="30"/>
      <c r="AU99" s="30"/>
      <c r="AV99" s="30"/>
      <c r="AW99" s="30"/>
    </row>
    <row r="100">
      <c r="A100" s="30"/>
      <c r="B100" s="53"/>
      <c r="C100" s="30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47"/>
      <c r="AQ100" s="30"/>
      <c r="AR100" s="30"/>
      <c r="AS100" s="30"/>
      <c r="AT100" s="30"/>
      <c r="AU100" s="30"/>
      <c r="AV100" s="30"/>
      <c r="AW100" s="30"/>
    </row>
    <row r="101">
      <c r="A101" s="30"/>
      <c r="B101" s="53"/>
      <c r="C101" s="30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47"/>
      <c r="AQ101" s="30"/>
      <c r="AR101" s="30"/>
      <c r="AS101" s="30"/>
      <c r="AT101" s="30"/>
      <c r="AU101" s="30"/>
      <c r="AV101" s="30"/>
      <c r="AW101" s="30"/>
    </row>
    <row r="102">
      <c r="A102" s="30"/>
      <c r="B102" s="53"/>
      <c r="C102" s="30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47"/>
      <c r="AQ102" s="30"/>
      <c r="AR102" s="30"/>
      <c r="AS102" s="30"/>
      <c r="AT102" s="30"/>
      <c r="AU102" s="30"/>
      <c r="AV102" s="30"/>
      <c r="AW102" s="30"/>
    </row>
    <row r="103">
      <c r="A103" s="30"/>
      <c r="B103" s="53"/>
      <c r="C103" s="30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47"/>
      <c r="AQ103" s="30"/>
      <c r="AR103" s="30"/>
      <c r="AS103" s="30"/>
      <c r="AT103" s="30"/>
      <c r="AU103" s="30"/>
      <c r="AV103" s="30"/>
      <c r="AW103" s="30"/>
    </row>
    <row r="104">
      <c r="A104" s="30"/>
      <c r="B104" s="53"/>
      <c r="C104" s="30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47"/>
      <c r="AQ104" s="30"/>
      <c r="AR104" s="30"/>
      <c r="AS104" s="30"/>
      <c r="AT104" s="30"/>
      <c r="AU104" s="30"/>
      <c r="AV104" s="30"/>
      <c r="AW104" s="30"/>
    </row>
    <row r="105">
      <c r="A105" s="30"/>
      <c r="B105" s="53"/>
      <c r="C105" s="30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47"/>
      <c r="AQ105" s="30"/>
      <c r="AR105" s="30"/>
      <c r="AS105" s="30"/>
      <c r="AT105" s="30"/>
      <c r="AU105" s="30"/>
      <c r="AV105" s="30"/>
      <c r="AW105" s="30"/>
    </row>
    <row r="106">
      <c r="A106" s="30"/>
      <c r="B106" s="53"/>
      <c r="C106" s="30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47"/>
      <c r="AQ106" s="30"/>
      <c r="AR106" s="30"/>
      <c r="AS106" s="30"/>
      <c r="AT106" s="30"/>
      <c r="AU106" s="30"/>
      <c r="AV106" s="30"/>
      <c r="AW106" s="30"/>
    </row>
    <row r="107">
      <c r="A107" s="30"/>
      <c r="B107" s="53"/>
      <c r="C107" s="30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47"/>
      <c r="AQ107" s="30"/>
      <c r="AR107" s="30"/>
      <c r="AS107" s="30"/>
      <c r="AT107" s="30"/>
      <c r="AU107" s="30"/>
      <c r="AV107" s="30"/>
      <c r="AW107" s="30"/>
    </row>
    <row r="108">
      <c r="A108" s="30"/>
      <c r="B108" s="53"/>
      <c r="C108" s="30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47"/>
      <c r="AQ108" s="30"/>
      <c r="AR108" s="30"/>
      <c r="AS108" s="30"/>
      <c r="AT108" s="30"/>
      <c r="AU108" s="30"/>
      <c r="AV108" s="30"/>
      <c r="AW108" s="30"/>
    </row>
    <row r="109">
      <c r="A109" s="30"/>
      <c r="B109" s="53"/>
      <c r="C109" s="30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47"/>
      <c r="AQ109" s="30"/>
      <c r="AR109" s="30"/>
      <c r="AS109" s="30"/>
      <c r="AT109" s="30"/>
      <c r="AU109" s="30"/>
      <c r="AV109" s="30"/>
      <c r="AW109" s="30"/>
    </row>
    <row r="110">
      <c r="A110" s="30"/>
      <c r="B110" s="53"/>
      <c r="C110" s="30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47"/>
      <c r="AQ110" s="30"/>
      <c r="AR110" s="30"/>
      <c r="AS110" s="30"/>
      <c r="AT110" s="30"/>
      <c r="AU110" s="30"/>
      <c r="AV110" s="30"/>
      <c r="AW110" s="30"/>
    </row>
    <row r="111">
      <c r="A111" s="30"/>
      <c r="B111" s="53"/>
      <c r="C111" s="30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47"/>
      <c r="AQ111" s="30"/>
      <c r="AR111" s="30"/>
      <c r="AS111" s="30"/>
      <c r="AT111" s="30"/>
      <c r="AU111" s="30"/>
      <c r="AV111" s="30"/>
      <c r="AW111" s="30"/>
    </row>
    <row r="112">
      <c r="A112" s="30"/>
      <c r="B112" s="53"/>
      <c r="C112" s="30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47"/>
      <c r="AQ112" s="30"/>
      <c r="AR112" s="30"/>
      <c r="AS112" s="30"/>
      <c r="AT112" s="30"/>
      <c r="AU112" s="30"/>
      <c r="AV112" s="30"/>
      <c r="AW112" s="30"/>
    </row>
    <row r="113">
      <c r="A113" s="30"/>
      <c r="B113" s="53"/>
      <c r="C113" s="30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47"/>
      <c r="AQ113" s="30"/>
      <c r="AR113" s="30"/>
      <c r="AS113" s="30"/>
      <c r="AT113" s="30"/>
      <c r="AU113" s="30"/>
      <c r="AV113" s="30"/>
      <c r="AW113" s="30"/>
    </row>
    <row r="114">
      <c r="A114" s="30"/>
      <c r="B114" s="53"/>
      <c r="C114" s="30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47"/>
      <c r="AQ114" s="30"/>
      <c r="AR114" s="30"/>
      <c r="AS114" s="30"/>
      <c r="AT114" s="30"/>
      <c r="AU114" s="30"/>
      <c r="AV114" s="30"/>
      <c r="AW114" s="30"/>
    </row>
    <row r="115">
      <c r="A115" s="30"/>
      <c r="B115" s="53"/>
      <c r="C115" s="30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47"/>
      <c r="AQ115" s="30"/>
      <c r="AR115" s="30"/>
      <c r="AS115" s="30"/>
      <c r="AT115" s="30"/>
      <c r="AU115" s="30"/>
      <c r="AV115" s="30"/>
      <c r="AW115" s="30"/>
    </row>
    <row r="116">
      <c r="A116" s="30"/>
      <c r="B116" s="53"/>
      <c r="C116" s="30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47"/>
      <c r="AQ116" s="30"/>
      <c r="AR116" s="30"/>
      <c r="AS116" s="30"/>
      <c r="AT116" s="30"/>
      <c r="AU116" s="30"/>
      <c r="AV116" s="30"/>
      <c r="AW116" s="30"/>
    </row>
    <row r="117">
      <c r="A117" s="30"/>
      <c r="B117" s="53"/>
      <c r="C117" s="30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47"/>
      <c r="AQ117" s="30"/>
      <c r="AR117" s="30"/>
      <c r="AS117" s="30"/>
      <c r="AT117" s="30"/>
      <c r="AU117" s="30"/>
      <c r="AV117" s="30"/>
      <c r="AW117" s="30"/>
    </row>
    <row r="118">
      <c r="A118" s="30"/>
      <c r="B118" s="53"/>
      <c r="C118" s="30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47"/>
      <c r="AQ118" s="30"/>
      <c r="AR118" s="30"/>
      <c r="AS118" s="30"/>
      <c r="AT118" s="30"/>
      <c r="AU118" s="30"/>
      <c r="AV118" s="30"/>
      <c r="AW118" s="30"/>
    </row>
    <row r="119">
      <c r="A119" s="30"/>
      <c r="B119" s="53"/>
      <c r="C119" s="30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47"/>
      <c r="AQ119" s="30"/>
      <c r="AR119" s="30"/>
      <c r="AS119" s="30"/>
      <c r="AT119" s="30"/>
      <c r="AU119" s="30"/>
      <c r="AV119" s="30"/>
      <c r="AW119" s="30"/>
    </row>
    <row r="120">
      <c r="A120" s="30"/>
      <c r="B120" s="53"/>
      <c r="C120" s="30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47"/>
      <c r="AQ120" s="30"/>
      <c r="AR120" s="30"/>
      <c r="AS120" s="30"/>
      <c r="AT120" s="30"/>
      <c r="AU120" s="30"/>
      <c r="AV120" s="30"/>
      <c r="AW120" s="30"/>
    </row>
    <row r="121">
      <c r="A121" s="30"/>
      <c r="B121" s="53"/>
      <c r="C121" s="30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47"/>
      <c r="AQ121" s="30"/>
      <c r="AR121" s="30"/>
      <c r="AS121" s="30"/>
      <c r="AT121" s="30"/>
      <c r="AU121" s="30"/>
      <c r="AV121" s="30"/>
      <c r="AW121" s="30"/>
    </row>
    <row r="122">
      <c r="A122" s="30"/>
      <c r="B122" s="53"/>
      <c r="C122" s="30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47"/>
      <c r="AQ122" s="30"/>
      <c r="AR122" s="30"/>
      <c r="AS122" s="30"/>
      <c r="AT122" s="30"/>
      <c r="AU122" s="30"/>
      <c r="AV122" s="30"/>
      <c r="AW122" s="30"/>
    </row>
    <row r="123">
      <c r="A123" s="30"/>
      <c r="B123" s="53"/>
      <c r="C123" s="30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47"/>
      <c r="AQ123" s="30"/>
      <c r="AR123" s="30"/>
      <c r="AS123" s="30"/>
      <c r="AT123" s="30"/>
      <c r="AU123" s="30"/>
      <c r="AV123" s="30"/>
      <c r="AW123" s="30"/>
    </row>
    <row r="124">
      <c r="A124" s="30"/>
      <c r="B124" s="53"/>
      <c r="C124" s="30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47"/>
      <c r="AQ124" s="30"/>
      <c r="AR124" s="30"/>
      <c r="AS124" s="30"/>
      <c r="AT124" s="30"/>
      <c r="AU124" s="30"/>
      <c r="AV124" s="30"/>
      <c r="AW124" s="30"/>
    </row>
    <row r="125">
      <c r="A125" s="30"/>
      <c r="B125" s="53"/>
      <c r="C125" s="30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47"/>
      <c r="AQ125" s="30"/>
      <c r="AR125" s="30"/>
      <c r="AS125" s="30"/>
      <c r="AT125" s="30"/>
      <c r="AU125" s="30"/>
      <c r="AV125" s="30"/>
      <c r="AW125" s="30"/>
    </row>
    <row r="126">
      <c r="A126" s="30"/>
      <c r="B126" s="53"/>
      <c r="C126" s="30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47"/>
      <c r="AQ126" s="30"/>
      <c r="AR126" s="30"/>
      <c r="AS126" s="30"/>
      <c r="AT126" s="30"/>
      <c r="AU126" s="30"/>
      <c r="AV126" s="30"/>
      <c r="AW126" s="30"/>
    </row>
    <row r="127">
      <c r="A127" s="30"/>
      <c r="B127" s="53"/>
      <c r="C127" s="30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47"/>
      <c r="AQ127" s="30"/>
      <c r="AR127" s="30"/>
      <c r="AS127" s="30"/>
      <c r="AT127" s="30"/>
      <c r="AU127" s="30"/>
      <c r="AV127" s="30"/>
      <c r="AW127" s="30"/>
    </row>
    <row r="128">
      <c r="A128" s="30"/>
      <c r="B128" s="53"/>
      <c r="C128" s="30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47"/>
      <c r="AQ128" s="30"/>
      <c r="AR128" s="30"/>
      <c r="AS128" s="30"/>
      <c r="AT128" s="30"/>
      <c r="AU128" s="30"/>
      <c r="AV128" s="30"/>
      <c r="AW128" s="30"/>
    </row>
    <row r="129">
      <c r="A129" s="30"/>
      <c r="B129" s="53"/>
      <c r="C129" s="30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47"/>
      <c r="AQ129" s="30"/>
      <c r="AR129" s="30"/>
      <c r="AS129" s="30"/>
      <c r="AT129" s="30"/>
      <c r="AU129" s="30"/>
      <c r="AV129" s="30"/>
      <c r="AW129" s="30"/>
    </row>
    <row r="130">
      <c r="A130" s="30"/>
      <c r="B130" s="53"/>
      <c r="C130" s="30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47"/>
      <c r="AQ130" s="30"/>
      <c r="AR130" s="30"/>
      <c r="AS130" s="30"/>
      <c r="AT130" s="30"/>
      <c r="AU130" s="30"/>
      <c r="AV130" s="30"/>
      <c r="AW130" s="30"/>
    </row>
    <row r="131">
      <c r="A131" s="30"/>
      <c r="B131" s="53"/>
      <c r="C131" s="30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47"/>
      <c r="AQ131" s="30"/>
      <c r="AR131" s="30"/>
      <c r="AS131" s="30"/>
      <c r="AT131" s="30"/>
      <c r="AU131" s="30"/>
      <c r="AV131" s="30"/>
      <c r="AW131" s="30"/>
    </row>
    <row r="132">
      <c r="A132" s="30"/>
      <c r="B132" s="53"/>
      <c r="C132" s="30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47"/>
      <c r="AQ132" s="30"/>
      <c r="AR132" s="30"/>
      <c r="AS132" s="30"/>
      <c r="AT132" s="30"/>
      <c r="AU132" s="30"/>
      <c r="AV132" s="30"/>
      <c r="AW132" s="30"/>
    </row>
    <row r="133">
      <c r="A133" s="30"/>
      <c r="B133" s="53"/>
      <c r="C133" s="30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47"/>
      <c r="AQ133" s="30"/>
      <c r="AR133" s="30"/>
      <c r="AS133" s="30"/>
      <c r="AT133" s="30"/>
      <c r="AU133" s="30"/>
      <c r="AV133" s="30"/>
      <c r="AW133" s="30"/>
    </row>
    <row r="134">
      <c r="A134" s="30"/>
      <c r="B134" s="53"/>
      <c r="C134" s="30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47"/>
      <c r="AQ134" s="30"/>
      <c r="AR134" s="30"/>
      <c r="AS134" s="30"/>
      <c r="AT134" s="30"/>
      <c r="AU134" s="30"/>
      <c r="AV134" s="30"/>
      <c r="AW134" s="30"/>
    </row>
    <row r="135">
      <c r="A135" s="30"/>
      <c r="B135" s="53"/>
      <c r="C135" s="30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47"/>
      <c r="AQ135" s="30"/>
      <c r="AR135" s="30"/>
      <c r="AS135" s="30"/>
      <c r="AT135" s="30"/>
      <c r="AU135" s="30"/>
      <c r="AV135" s="30"/>
      <c r="AW135" s="30"/>
    </row>
    <row r="136">
      <c r="A136" s="30"/>
      <c r="B136" s="53"/>
      <c r="C136" s="30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47"/>
      <c r="AQ136" s="30"/>
      <c r="AR136" s="30"/>
      <c r="AS136" s="30"/>
      <c r="AT136" s="30"/>
      <c r="AU136" s="30"/>
      <c r="AV136" s="30"/>
      <c r="AW136" s="30"/>
    </row>
    <row r="137">
      <c r="A137" s="30"/>
      <c r="B137" s="53"/>
      <c r="C137" s="30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47"/>
      <c r="AQ137" s="30"/>
      <c r="AR137" s="30"/>
      <c r="AS137" s="30"/>
      <c r="AT137" s="30"/>
      <c r="AU137" s="30"/>
      <c r="AV137" s="30"/>
      <c r="AW137" s="30"/>
    </row>
    <row r="138">
      <c r="A138" s="30"/>
      <c r="B138" s="53"/>
      <c r="C138" s="30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47"/>
      <c r="AQ138" s="30"/>
      <c r="AR138" s="30"/>
      <c r="AS138" s="30"/>
      <c r="AT138" s="30"/>
      <c r="AU138" s="30"/>
      <c r="AV138" s="30"/>
      <c r="AW138" s="30"/>
    </row>
    <row r="139">
      <c r="A139" s="30"/>
      <c r="B139" s="53"/>
      <c r="C139" s="30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47"/>
      <c r="AQ139" s="30"/>
      <c r="AR139" s="30"/>
      <c r="AS139" s="30"/>
      <c r="AT139" s="30"/>
      <c r="AU139" s="30"/>
      <c r="AV139" s="30"/>
      <c r="AW139" s="30"/>
    </row>
    <row r="140">
      <c r="A140" s="30"/>
      <c r="B140" s="53"/>
      <c r="C140" s="30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47"/>
      <c r="AQ140" s="30"/>
      <c r="AR140" s="30"/>
      <c r="AS140" s="30"/>
      <c r="AT140" s="30"/>
      <c r="AU140" s="30"/>
      <c r="AV140" s="30"/>
      <c r="AW140" s="30"/>
    </row>
    <row r="141">
      <c r="A141" s="30"/>
      <c r="B141" s="53"/>
      <c r="C141" s="30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47"/>
      <c r="AQ141" s="30"/>
      <c r="AR141" s="30"/>
      <c r="AS141" s="30"/>
      <c r="AT141" s="30"/>
      <c r="AU141" s="30"/>
      <c r="AV141" s="30"/>
      <c r="AW141" s="30"/>
    </row>
    <row r="142">
      <c r="A142" s="30"/>
      <c r="B142" s="53"/>
      <c r="C142" s="30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47"/>
      <c r="AQ142" s="30"/>
      <c r="AR142" s="30"/>
      <c r="AS142" s="30"/>
      <c r="AT142" s="30"/>
      <c r="AU142" s="30"/>
      <c r="AV142" s="30"/>
      <c r="AW142" s="30"/>
    </row>
    <row r="143">
      <c r="A143" s="30"/>
      <c r="B143" s="53"/>
      <c r="C143" s="30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47"/>
      <c r="AQ143" s="30"/>
      <c r="AR143" s="30"/>
      <c r="AS143" s="30"/>
      <c r="AT143" s="30"/>
      <c r="AU143" s="30"/>
      <c r="AV143" s="30"/>
      <c r="AW143" s="30"/>
    </row>
    <row r="144">
      <c r="A144" s="30"/>
      <c r="B144" s="53"/>
      <c r="C144" s="30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47"/>
      <c r="AQ144" s="30"/>
      <c r="AR144" s="30"/>
      <c r="AS144" s="30"/>
      <c r="AT144" s="30"/>
      <c r="AU144" s="30"/>
      <c r="AV144" s="30"/>
      <c r="AW144" s="30"/>
    </row>
    <row r="145">
      <c r="A145" s="30"/>
      <c r="B145" s="53"/>
      <c r="C145" s="30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47"/>
      <c r="AQ145" s="30"/>
      <c r="AR145" s="30"/>
      <c r="AS145" s="30"/>
      <c r="AT145" s="30"/>
      <c r="AU145" s="30"/>
      <c r="AV145" s="30"/>
      <c r="AW145" s="30"/>
    </row>
    <row r="146">
      <c r="A146" s="30"/>
      <c r="B146" s="53"/>
      <c r="C146" s="30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47"/>
      <c r="AQ146" s="30"/>
      <c r="AR146" s="30"/>
      <c r="AS146" s="30"/>
      <c r="AT146" s="30"/>
      <c r="AU146" s="30"/>
      <c r="AV146" s="30"/>
      <c r="AW146" s="30"/>
    </row>
    <row r="147">
      <c r="A147" s="30"/>
      <c r="B147" s="53"/>
      <c r="C147" s="30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47"/>
      <c r="AQ147" s="30"/>
      <c r="AR147" s="30"/>
      <c r="AS147" s="30"/>
      <c r="AT147" s="30"/>
      <c r="AU147" s="30"/>
      <c r="AV147" s="30"/>
      <c r="AW147" s="30"/>
    </row>
    <row r="148">
      <c r="A148" s="30"/>
      <c r="B148" s="53"/>
      <c r="C148" s="30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47"/>
      <c r="AQ148" s="30"/>
      <c r="AR148" s="30"/>
      <c r="AS148" s="30"/>
      <c r="AT148" s="30"/>
      <c r="AU148" s="30"/>
      <c r="AV148" s="30"/>
      <c r="AW148" s="30"/>
    </row>
    <row r="149">
      <c r="A149" s="30"/>
      <c r="B149" s="53"/>
      <c r="C149" s="30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47"/>
      <c r="AQ149" s="30"/>
      <c r="AR149" s="30"/>
      <c r="AS149" s="30"/>
      <c r="AT149" s="30"/>
      <c r="AU149" s="30"/>
      <c r="AV149" s="30"/>
      <c r="AW149" s="30"/>
    </row>
    <row r="150">
      <c r="A150" s="30"/>
      <c r="B150" s="53"/>
      <c r="C150" s="30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47"/>
      <c r="AQ150" s="30"/>
      <c r="AR150" s="30"/>
      <c r="AS150" s="30"/>
      <c r="AT150" s="30"/>
      <c r="AU150" s="30"/>
      <c r="AV150" s="30"/>
      <c r="AW150" s="30"/>
    </row>
    <row r="151">
      <c r="A151" s="30"/>
      <c r="B151" s="53"/>
      <c r="C151" s="30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47"/>
      <c r="AQ151" s="30"/>
      <c r="AR151" s="30"/>
      <c r="AS151" s="30"/>
      <c r="AT151" s="30"/>
      <c r="AU151" s="30"/>
      <c r="AV151" s="30"/>
      <c r="AW151" s="30"/>
    </row>
    <row r="152">
      <c r="A152" s="30"/>
      <c r="B152" s="53"/>
      <c r="C152" s="30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47"/>
      <c r="AQ152" s="30"/>
      <c r="AR152" s="30"/>
      <c r="AS152" s="30"/>
      <c r="AT152" s="30"/>
      <c r="AU152" s="30"/>
      <c r="AV152" s="30"/>
      <c r="AW152" s="30"/>
    </row>
    <row r="153">
      <c r="A153" s="30"/>
      <c r="B153" s="53"/>
      <c r="C153" s="30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47"/>
      <c r="AQ153" s="30"/>
      <c r="AR153" s="30"/>
      <c r="AS153" s="30"/>
      <c r="AT153" s="30"/>
      <c r="AU153" s="30"/>
      <c r="AV153" s="30"/>
      <c r="AW153" s="30"/>
    </row>
    <row r="154">
      <c r="A154" s="30"/>
      <c r="B154" s="53"/>
      <c r="C154" s="30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47"/>
      <c r="AQ154" s="30"/>
      <c r="AR154" s="30"/>
      <c r="AS154" s="30"/>
      <c r="AT154" s="30"/>
      <c r="AU154" s="30"/>
      <c r="AV154" s="30"/>
      <c r="AW154" s="30"/>
    </row>
    <row r="155">
      <c r="A155" s="30"/>
      <c r="B155" s="53"/>
      <c r="C155" s="30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47"/>
      <c r="AQ155" s="30"/>
      <c r="AR155" s="30"/>
      <c r="AS155" s="30"/>
      <c r="AT155" s="30"/>
      <c r="AU155" s="30"/>
      <c r="AV155" s="30"/>
      <c r="AW155" s="30"/>
    </row>
    <row r="156">
      <c r="A156" s="30"/>
      <c r="B156" s="53"/>
      <c r="C156" s="30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47"/>
      <c r="AQ156" s="30"/>
      <c r="AR156" s="30"/>
      <c r="AS156" s="30"/>
      <c r="AT156" s="30"/>
      <c r="AU156" s="30"/>
      <c r="AV156" s="30"/>
      <c r="AW156" s="30"/>
    </row>
    <row r="157">
      <c r="A157" s="30"/>
      <c r="B157" s="53"/>
      <c r="C157" s="30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47"/>
      <c r="AQ157" s="30"/>
      <c r="AR157" s="30"/>
      <c r="AS157" s="30"/>
      <c r="AT157" s="30"/>
      <c r="AU157" s="30"/>
      <c r="AV157" s="30"/>
      <c r="AW157" s="30"/>
    </row>
    <row r="158">
      <c r="A158" s="30"/>
      <c r="B158" s="53"/>
      <c r="C158" s="30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47"/>
      <c r="AQ158" s="30"/>
      <c r="AR158" s="30"/>
      <c r="AS158" s="30"/>
      <c r="AT158" s="30"/>
      <c r="AU158" s="30"/>
      <c r="AV158" s="30"/>
      <c r="AW158" s="30"/>
    </row>
    <row r="159">
      <c r="A159" s="30"/>
      <c r="B159" s="53"/>
      <c r="C159" s="30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47"/>
      <c r="AQ159" s="30"/>
      <c r="AR159" s="30"/>
      <c r="AS159" s="30"/>
      <c r="AT159" s="30"/>
      <c r="AU159" s="30"/>
      <c r="AV159" s="30"/>
      <c r="AW159" s="30"/>
    </row>
    <row r="160">
      <c r="A160" s="30"/>
      <c r="B160" s="53"/>
      <c r="C160" s="30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47"/>
      <c r="AQ160" s="30"/>
      <c r="AR160" s="30"/>
      <c r="AS160" s="30"/>
      <c r="AT160" s="30"/>
      <c r="AU160" s="30"/>
      <c r="AV160" s="30"/>
      <c r="AW160" s="30"/>
    </row>
    <row r="161">
      <c r="A161" s="30"/>
      <c r="B161" s="53"/>
      <c r="C161" s="30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47"/>
      <c r="AQ161" s="30"/>
      <c r="AR161" s="30"/>
      <c r="AS161" s="30"/>
      <c r="AT161" s="30"/>
      <c r="AU161" s="30"/>
      <c r="AV161" s="30"/>
      <c r="AW161" s="30"/>
    </row>
    <row r="162">
      <c r="A162" s="30"/>
      <c r="B162" s="53"/>
      <c r="C162" s="30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47"/>
      <c r="AQ162" s="30"/>
      <c r="AR162" s="30"/>
      <c r="AS162" s="30"/>
      <c r="AT162" s="30"/>
      <c r="AU162" s="30"/>
      <c r="AV162" s="30"/>
      <c r="AW162" s="30"/>
    </row>
    <row r="163">
      <c r="A163" s="30"/>
      <c r="B163" s="53"/>
      <c r="C163" s="30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47"/>
      <c r="AQ163" s="30"/>
      <c r="AR163" s="30"/>
      <c r="AS163" s="30"/>
      <c r="AT163" s="30"/>
      <c r="AU163" s="30"/>
      <c r="AV163" s="30"/>
      <c r="AW163" s="30"/>
    </row>
    <row r="164">
      <c r="A164" s="30"/>
      <c r="B164" s="53"/>
      <c r="C164" s="30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47"/>
      <c r="AQ164" s="30"/>
      <c r="AR164" s="30"/>
      <c r="AS164" s="30"/>
      <c r="AT164" s="30"/>
      <c r="AU164" s="30"/>
      <c r="AV164" s="30"/>
      <c r="AW164" s="30"/>
    </row>
    <row r="165">
      <c r="A165" s="30"/>
      <c r="B165" s="53"/>
      <c r="C165" s="30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47"/>
      <c r="AQ165" s="30"/>
      <c r="AR165" s="30"/>
      <c r="AS165" s="30"/>
      <c r="AT165" s="30"/>
      <c r="AU165" s="30"/>
      <c r="AV165" s="30"/>
      <c r="AW165" s="30"/>
    </row>
    <row r="166">
      <c r="A166" s="30"/>
      <c r="B166" s="53"/>
      <c r="C166" s="30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47"/>
      <c r="AQ166" s="30"/>
      <c r="AR166" s="30"/>
      <c r="AS166" s="30"/>
      <c r="AT166" s="30"/>
      <c r="AU166" s="30"/>
      <c r="AV166" s="30"/>
      <c r="AW166" s="30"/>
    </row>
    <row r="167">
      <c r="A167" s="30"/>
      <c r="B167" s="53"/>
      <c r="C167" s="30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47"/>
      <c r="AQ167" s="30"/>
      <c r="AR167" s="30"/>
      <c r="AS167" s="30"/>
      <c r="AT167" s="30"/>
      <c r="AU167" s="30"/>
      <c r="AV167" s="30"/>
      <c r="AW167" s="30"/>
    </row>
    <row r="168">
      <c r="A168" s="30"/>
      <c r="B168" s="53"/>
      <c r="C168" s="30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47"/>
      <c r="AQ168" s="30"/>
      <c r="AR168" s="30"/>
      <c r="AS168" s="30"/>
      <c r="AT168" s="30"/>
      <c r="AU168" s="30"/>
      <c r="AV168" s="30"/>
      <c r="AW168" s="30"/>
    </row>
    <row r="169">
      <c r="A169" s="30"/>
      <c r="B169" s="53"/>
      <c r="C169" s="30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47"/>
      <c r="AQ169" s="30"/>
      <c r="AR169" s="30"/>
      <c r="AS169" s="30"/>
      <c r="AT169" s="30"/>
      <c r="AU169" s="30"/>
      <c r="AV169" s="30"/>
      <c r="AW169" s="30"/>
    </row>
    <row r="170">
      <c r="A170" s="30"/>
      <c r="B170" s="53"/>
      <c r="C170" s="30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47"/>
      <c r="AQ170" s="30"/>
      <c r="AR170" s="30"/>
      <c r="AS170" s="30"/>
      <c r="AT170" s="30"/>
      <c r="AU170" s="30"/>
      <c r="AV170" s="30"/>
      <c r="AW170" s="30"/>
    </row>
    <row r="171">
      <c r="A171" s="30"/>
      <c r="B171" s="53"/>
      <c r="C171" s="30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47"/>
      <c r="AQ171" s="30"/>
      <c r="AR171" s="30"/>
      <c r="AS171" s="30"/>
      <c r="AT171" s="30"/>
      <c r="AU171" s="30"/>
      <c r="AV171" s="30"/>
      <c r="AW171" s="30"/>
    </row>
    <row r="172">
      <c r="A172" s="30"/>
      <c r="B172" s="53"/>
      <c r="C172" s="30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47"/>
      <c r="AQ172" s="30"/>
      <c r="AR172" s="30"/>
      <c r="AS172" s="30"/>
      <c r="AT172" s="30"/>
      <c r="AU172" s="30"/>
      <c r="AV172" s="30"/>
      <c r="AW172" s="30"/>
    </row>
    <row r="173">
      <c r="A173" s="30"/>
      <c r="B173" s="53"/>
      <c r="C173" s="30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47"/>
      <c r="AQ173" s="30"/>
      <c r="AR173" s="30"/>
      <c r="AS173" s="30"/>
      <c r="AT173" s="30"/>
      <c r="AU173" s="30"/>
      <c r="AV173" s="30"/>
      <c r="AW173" s="30"/>
    </row>
    <row r="174">
      <c r="A174" s="30"/>
      <c r="B174" s="53"/>
      <c r="C174" s="30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47"/>
      <c r="AQ174" s="30"/>
      <c r="AR174" s="30"/>
      <c r="AS174" s="30"/>
      <c r="AT174" s="30"/>
      <c r="AU174" s="30"/>
      <c r="AV174" s="30"/>
      <c r="AW174" s="30"/>
    </row>
    <row r="175">
      <c r="A175" s="30"/>
      <c r="B175" s="53"/>
      <c r="C175" s="30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47"/>
      <c r="AQ175" s="30"/>
      <c r="AR175" s="30"/>
      <c r="AS175" s="30"/>
      <c r="AT175" s="30"/>
      <c r="AU175" s="30"/>
      <c r="AV175" s="30"/>
      <c r="AW175" s="30"/>
    </row>
    <row r="176">
      <c r="A176" s="30"/>
      <c r="B176" s="53"/>
      <c r="C176" s="30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47"/>
      <c r="AQ176" s="30"/>
      <c r="AR176" s="30"/>
      <c r="AS176" s="30"/>
      <c r="AT176" s="30"/>
      <c r="AU176" s="30"/>
      <c r="AV176" s="30"/>
      <c r="AW176" s="30"/>
    </row>
    <row r="177">
      <c r="A177" s="30"/>
      <c r="B177" s="53"/>
      <c r="C177" s="30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47"/>
      <c r="AQ177" s="30"/>
      <c r="AR177" s="30"/>
      <c r="AS177" s="30"/>
      <c r="AT177" s="30"/>
      <c r="AU177" s="30"/>
      <c r="AV177" s="30"/>
      <c r="AW177" s="30"/>
    </row>
    <row r="178">
      <c r="A178" s="30"/>
      <c r="B178" s="53"/>
      <c r="C178" s="30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47"/>
      <c r="AQ178" s="30"/>
      <c r="AR178" s="30"/>
      <c r="AS178" s="30"/>
      <c r="AT178" s="30"/>
      <c r="AU178" s="30"/>
      <c r="AV178" s="30"/>
      <c r="AW178" s="30"/>
    </row>
    <row r="179">
      <c r="A179" s="30"/>
      <c r="B179" s="53"/>
      <c r="C179" s="30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47"/>
      <c r="AQ179" s="30"/>
      <c r="AR179" s="30"/>
      <c r="AS179" s="30"/>
      <c r="AT179" s="30"/>
      <c r="AU179" s="30"/>
      <c r="AV179" s="30"/>
      <c r="AW179" s="30"/>
    </row>
    <row r="180">
      <c r="A180" s="30"/>
      <c r="B180" s="53"/>
      <c r="C180" s="30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47"/>
      <c r="AQ180" s="30"/>
      <c r="AR180" s="30"/>
      <c r="AS180" s="30"/>
      <c r="AT180" s="30"/>
      <c r="AU180" s="30"/>
      <c r="AV180" s="30"/>
      <c r="AW180" s="30"/>
    </row>
    <row r="181">
      <c r="A181" s="30"/>
      <c r="B181" s="53"/>
      <c r="C181" s="30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47"/>
      <c r="AQ181" s="30"/>
      <c r="AR181" s="30"/>
      <c r="AS181" s="30"/>
      <c r="AT181" s="30"/>
      <c r="AU181" s="30"/>
      <c r="AV181" s="30"/>
      <c r="AW181" s="30"/>
    </row>
    <row r="182">
      <c r="A182" s="30"/>
      <c r="B182" s="53"/>
      <c r="C182" s="30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47"/>
      <c r="AQ182" s="30"/>
      <c r="AR182" s="30"/>
      <c r="AS182" s="30"/>
      <c r="AT182" s="30"/>
      <c r="AU182" s="30"/>
      <c r="AV182" s="30"/>
      <c r="AW182" s="30"/>
    </row>
    <row r="183">
      <c r="A183" s="30"/>
      <c r="B183" s="53"/>
      <c r="C183" s="30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47"/>
      <c r="AQ183" s="30"/>
      <c r="AR183" s="30"/>
      <c r="AS183" s="30"/>
      <c r="AT183" s="30"/>
      <c r="AU183" s="30"/>
      <c r="AV183" s="30"/>
      <c r="AW183" s="30"/>
    </row>
    <row r="184">
      <c r="A184" s="30"/>
      <c r="B184" s="53"/>
      <c r="C184" s="30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47"/>
      <c r="AQ184" s="30"/>
      <c r="AR184" s="30"/>
      <c r="AS184" s="30"/>
      <c r="AT184" s="30"/>
      <c r="AU184" s="30"/>
      <c r="AV184" s="30"/>
      <c r="AW184" s="30"/>
    </row>
    <row r="185">
      <c r="A185" s="30"/>
      <c r="B185" s="53"/>
      <c r="C185" s="30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47"/>
      <c r="AQ185" s="30"/>
      <c r="AR185" s="30"/>
      <c r="AS185" s="30"/>
      <c r="AT185" s="30"/>
      <c r="AU185" s="30"/>
      <c r="AV185" s="30"/>
      <c r="AW185" s="30"/>
    </row>
    <row r="186">
      <c r="A186" s="30"/>
      <c r="B186" s="53"/>
      <c r="C186" s="30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47"/>
      <c r="AQ186" s="30"/>
      <c r="AR186" s="30"/>
      <c r="AS186" s="30"/>
      <c r="AT186" s="30"/>
      <c r="AU186" s="30"/>
      <c r="AV186" s="30"/>
      <c r="AW186" s="30"/>
    </row>
    <row r="187">
      <c r="A187" s="30"/>
      <c r="B187" s="53"/>
      <c r="C187" s="30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47"/>
      <c r="AQ187" s="30"/>
      <c r="AR187" s="30"/>
      <c r="AS187" s="30"/>
      <c r="AT187" s="30"/>
      <c r="AU187" s="30"/>
      <c r="AV187" s="30"/>
      <c r="AW187" s="30"/>
    </row>
    <row r="188">
      <c r="A188" s="30"/>
      <c r="B188" s="53"/>
      <c r="C188" s="30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47"/>
      <c r="AQ188" s="30"/>
      <c r="AR188" s="30"/>
      <c r="AS188" s="30"/>
      <c r="AT188" s="30"/>
      <c r="AU188" s="30"/>
      <c r="AV188" s="30"/>
      <c r="AW188" s="30"/>
    </row>
    <row r="189">
      <c r="A189" s="30"/>
      <c r="B189" s="53"/>
      <c r="C189" s="30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47"/>
      <c r="AQ189" s="30"/>
      <c r="AR189" s="30"/>
      <c r="AS189" s="30"/>
      <c r="AT189" s="30"/>
      <c r="AU189" s="30"/>
      <c r="AV189" s="30"/>
      <c r="AW189" s="30"/>
    </row>
    <row r="190">
      <c r="A190" s="30"/>
      <c r="B190" s="53"/>
      <c r="C190" s="30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47"/>
      <c r="AQ190" s="30"/>
      <c r="AR190" s="30"/>
      <c r="AS190" s="30"/>
      <c r="AT190" s="30"/>
      <c r="AU190" s="30"/>
      <c r="AV190" s="30"/>
      <c r="AW190" s="30"/>
    </row>
    <row r="191">
      <c r="A191" s="30"/>
      <c r="B191" s="53"/>
      <c r="C191" s="30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47"/>
      <c r="AQ191" s="30"/>
      <c r="AR191" s="30"/>
      <c r="AS191" s="30"/>
      <c r="AT191" s="30"/>
      <c r="AU191" s="30"/>
      <c r="AV191" s="30"/>
      <c r="AW191" s="30"/>
    </row>
    <row r="192">
      <c r="A192" s="30"/>
      <c r="B192" s="53"/>
      <c r="C192" s="30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47"/>
      <c r="AQ192" s="30"/>
      <c r="AR192" s="30"/>
      <c r="AS192" s="30"/>
      <c r="AT192" s="30"/>
      <c r="AU192" s="30"/>
      <c r="AV192" s="30"/>
      <c r="AW192" s="30"/>
    </row>
    <row r="193">
      <c r="A193" s="30"/>
      <c r="B193" s="53"/>
      <c r="C193" s="30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47"/>
      <c r="AQ193" s="30"/>
      <c r="AR193" s="30"/>
      <c r="AS193" s="30"/>
      <c r="AT193" s="30"/>
      <c r="AU193" s="30"/>
      <c r="AV193" s="30"/>
      <c r="AW193" s="30"/>
    </row>
    <row r="194">
      <c r="A194" s="30"/>
      <c r="B194" s="53"/>
      <c r="C194" s="30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47"/>
      <c r="AQ194" s="30"/>
      <c r="AR194" s="30"/>
      <c r="AS194" s="30"/>
      <c r="AT194" s="30"/>
      <c r="AU194" s="30"/>
      <c r="AV194" s="30"/>
      <c r="AW194" s="30"/>
    </row>
    <row r="195">
      <c r="A195" s="30"/>
      <c r="B195" s="53"/>
      <c r="C195" s="30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47"/>
      <c r="AQ195" s="30"/>
      <c r="AR195" s="30"/>
      <c r="AS195" s="30"/>
      <c r="AT195" s="30"/>
      <c r="AU195" s="30"/>
      <c r="AV195" s="30"/>
      <c r="AW195" s="30"/>
    </row>
    <row r="196">
      <c r="A196" s="30"/>
      <c r="B196" s="53"/>
      <c r="C196" s="30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47"/>
      <c r="AQ196" s="30"/>
      <c r="AR196" s="30"/>
      <c r="AS196" s="30"/>
      <c r="AT196" s="30"/>
      <c r="AU196" s="30"/>
      <c r="AV196" s="30"/>
      <c r="AW196" s="30"/>
    </row>
    <row r="197">
      <c r="A197" s="30"/>
      <c r="B197" s="53"/>
      <c r="C197" s="30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47"/>
      <c r="AQ197" s="30"/>
      <c r="AR197" s="30"/>
      <c r="AS197" s="30"/>
      <c r="AT197" s="30"/>
      <c r="AU197" s="30"/>
      <c r="AV197" s="30"/>
      <c r="AW197" s="30"/>
    </row>
    <row r="198">
      <c r="A198" s="30"/>
      <c r="B198" s="53"/>
      <c r="C198" s="30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47"/>
      <c r="AQ198" s="30"/>
      <c r="AR198" s="30"/>
      <c r="AS198" s="30"/>
      <c r="AT198" s="30"/>
      <c r="AU198" s="30"/>
      <c r="AV198" s="30"/>
      <c r="AW198" s="30"/>
    </row>
    <row r="199">
      <c r="A199" s="30"/>
      <c r="B199" s="53"/>
      <c r="C199" s="30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47"/>
      <c r="AQ199" s="30"/>
      <c r="AR199" s="30"/>
      <c r="AS199" s="30"/>
      <c r="AT199" s="30"/>
      <c r="AU199" s="30"/>
      <c r="AV199" s="30"/>
      <c r="AW199" s="30"/>
    </row>
    <row r="200">
      <c r="A200" s="30"/>
      <c r="B200" s="53"/>
      <c r="C200" s="30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47"/>
      <c r="AQ200" s="30"/>
      <c r="AR200" s="30"/>
      <c r="AS200" s="30"/>
      <c r="AT200" s="30"/>
      <c r="AU200" s="30"/>
      <c r="AV200" s="30"/>
      <c r="AW200" s="30"/>
    </row>
    <row r="201">
      <c r="A201" s="30"/>
      <c r="B201" s="53"/>
      <c r="C201" s="30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47"/>
      <c r="AQ201" s="30"/>
      <c r="AR201" s="30"/>
      <c r="AS201" s="30"/>
      <c r="AT201" s="30"/>
      <c r="AU201" s="30"/>
      <c r="AV201" s="30"/>
      <c r="AW201" s="30"/>
    </row>
    <row r="202">
      <c r="A202" s="30"/>
      <c r="B202" s="53"/>
      <c r="C202" s="30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47"/>
      <c r="AQ202" s="30"/>
      <c r="AR202" s="30"/>
      <c r="AS202" s="30"/>
      <c r="AT202" s="30"/>
      <c r="AU202" s="30"/>
      <c r="AV202" s="30"/>
      <c r="AW202" s="30"/>
    </row>
    <row r="203">
      <c r="A203" s="30"/>
      <c r="B203" s="53"/>
      <c r="C203" s="30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47"/>
      <c r="AQ203" s="30"/>
      <c r="AR203" s="30"/>
      <c r="AS203" s="30"/>
      <c r="AT203" s="30"/>
      <c r="AU203" s="30"/>
      <c r="AV203" s="30"/>
      <c r="AW203" s="30"/>
    </row>
    <row r="204">
      <c r="A204" s="30"/>
      <c r="B204" s="53"/>
      <c r="C204" s="30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47"/>
      <c r="AQ204" s="30"/>
      <c r="AR204" s="30"/>
      <c r="AS204" s="30"/>
      <c r="AT204" s="30"/>
      <c r="AU204" s="30"/>
      <c r="AV204" s="30"/>
      <c r="AW204" s="30"/>
    </row>
    <row r="205">
      <c r="A205" s="30"/>
      <c r="B205" s="53"/>
      <c r="C205" s="30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47"/>
      <c r="AQ205" s="30"/>
      <c r="AR205" s="30"/>
      <c r="AS205" s="30"/>
      <c r="AT205" s="30"/>
      <c r="AU205" s="30"/>
      <c r="AV205" s="30"/>
      <c r="AW205" s="30"/>
    </row>
    <row r="206">
      <c r="A206" s="30"/>
      <c r="B206" s="53"/>
      <c r="C206" s="30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47"/>
      <c r="AQ206" s="30"/>
      <c r="AR206" s="30"/>
      <c r="AS206" s="30"/>
      <c r="AT206" s="30"/>
      <c r="AU206" s="30"/>
      <c r="AV206" s="30"/>
      <c r="AW206" s="30"/>
    </row>
    <row r="207">
      <c r="A207" s="30"/>
      <c r="B207" s="53"/>
      <c r="C207" s="30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47"/>
      <c r="AQ207" s="30"/>
      <c r="AR207" s="30"/>
      <c r="AS207" s="30"/>
      <c r="AT207" s="30"/>
      <c r="AU207" s="30"/>
      <c r="AV207" s="30"/>
      <c r="AW207" s="30"/>
    </row>
    <row r="208">
      <c r="A208" s="30"/>
      <c r="B208" s="53"/>
      <c r="C208" s="30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47"/>
      <c r="AQ208" s="30"/>
      <c r="AR208" s="30"/>
      <c r="AS208" s="30"/>
      <c r="AT208" s="30"/>
      <c r="AU208" s="30"/>
      <c r="AV208" s="30"/>
      <c r="AW208" s="30"/>
    </row>
    <row r="209">
      <c r="A209" s="30"/>
      <c r="B209" s="53"/>
      <c r="C209" s="30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47"/>
      <c r="AQ209" s="30"/>
      <c r="AR209" s="30"/>
      <c r="AS209" s="30"/>
      <c r="AT209" s="30"/>
      <c r="AU209" s="30"/>
      <c r="AV209" s="30"/>
      <c r="AW209" s="30"/>
    </row>
    <row r="210">
      <c r="A210" s="30"/>
      <c r="B210" s="53"/>
      <c r="C210" s="30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47"/>
      <c r="AQ210" s="30"/>
      <c r="AR210" s="30"/>
      <c r="AS210" s="30"/>
      <c r="AT210" s="30"/>
      <c r="AU210" s="30"/>
      <c r="AV210" s="30"/>
      <c r="AW210" s="30"/>
    </row>
    <row r="211">
      <c r="A211" s="30"/>
      <c r="B211" s="53"/>
      <c r="C211" s="30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47"/>
      <c r="AQ211" s="30"/>
      <c r="AR211" s="30"/>
      <c r="AS211" s="30"/>
      <c r="AT211" s="30"/>
      <c r="AU211" s="30"/>
      <c r="AV211" s="30"/>
      <c r="AW211" s="30"/>
    </row>
    <row r="212">
      <c r="A212" s="30"/>
      <c r="B212" s="53"/>
      <c r="C212" s="30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47"/>
      <c r="AQ212" s="30"/>
      <c r="AR212" s="30"/>
      <c r="AS212" s="30"/>
      <c r="AT212" s="30"/>
      <c r="AU212" s="30"/>
      <c r="AV212" s="30"/>
      <c r="AW212" s="30"/>
    </row>
    <row r="213">
      <c r="A213" s="30"/>
      <c r="B213" s="53"/>
      <c r="C213" s="30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47"/>
      <c r="AQ213" s="30"/>
      <c r="AR213" s="30"/>
      <c r="AS213" s="30"/>
      <c r="AT213" s="30"/>
      <c r="AU213" s="30"/>
      <c r="AV213" s="30"/>
      <c r="AW213" s="30"/>
    </row>
    <row r="214">
      <c r="A214" s="30"/>
      <c r="B214" s="53"/>
      <c r="C214" s="30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47"/>
      <c r="AQ214" s="30"/>
      <c r="AR214" s="30"/>
      <c r="AS214" s="30"/>
      <c r="AT214" s="30"/>
      <c r="AU214" s="30"/>
      <c r="AV214" s="30"/>
      <c r="AW214" s="30"/>
    </row>
    <row r="215">
      <c r="A215" s="30"/>
      <c r="B215" s="53"/>
      <c r="C215" s="30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47"/>
      <c r="AQ215" s="30"/>
      <c r="AR215" s="30"/>
      <c r="AS215" s="30"/>
      <c r="AT215" s="30"/>
      <c r="AU215" s="30"/>
      <c r="AV215" s="30"/>
      <c r="AW215" s="30"/>
    </row>
    <row r="216">
      <c r="A216" s="30"/>
      <c r="B216" s="53"/>
      <c r="C216" s="30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47"/>
      <c r="AQ216" s="30"/>
      <c r="AR216" s="30"/>
      <c r="AS216" s="30"/>
      <c r="AT216" s="30"/>
      <c r="AU216" s="30"/>
      <c r="AV216" s="30"/>
      <c r="AW216" s="30"/>
    </row>
    <row r="217">
      <c r="A217" s="30"/>
      <c r="B217" s="53"/>
      <c r="C217" s="30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47"/>
      <c r="AQ217" s="30"/>
      <c r="AR217" s="30"/>
      <c r="AS217" s="30"/>
      <c r="AT217" s="30"/>
      <c r="AU217" s="30"/>
      <c r="AV217" s="30"/>
      <c r="AW217" s="30"/>
    </row>
    <row r="218">
      <c r="A218" s="30"/>
      <c r="B218" s="53"/>
      <c r="C218" s="30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47"/>
      <c r="AQ218" s="30"/>
      <c r="AR218" s="30"/>
      <c r="AS218" s="30"/>
      <c r="AT218" s="30"/>
      <c r="AU218" s="30"/>
      <c r="AV218" s="30"/>
      <c r="AW218" s="30"/>
    </row>
    <row r="219">
      <c r="A219" s="30"/>
      <c r="B219" s="53"/>
      <c r="C219" s="30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47"/>
      <c r="AQ219" s="30"/>
      <c r="AR219" s="30"/>
      <c r="AS219" s="30"/>
      <c r="AT219" s="30"/>
      <c r="AU219" s="30"/>
      <c r="AV219" s="30"/>
      <c r="AW219" s="30"/>
    </row>
    <row r="220">
      <c r="A220" s="30"/>
      <c r="B220" s="53"/>
      <c r="C220" s="30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47"/>
      <c r="AQ220" s="30"/>
      <c r="AR220" s="30"/>
      <c r="AS220" s="30"/>
      <c r="AT220" s="30"/>
      <c r="AU220" s="30"/>
      <c r="AV220" s="30"/>
      <c r="AW220" s="30"/>
    </row>
    <row r="221">
      <c r="A221" s="30"/>
      <c r="B221" s="53"/>
      <c r="C221" s="30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47"/>
      <c r="AQ221" s="30"/>
      <c r="AR221" s="30"/>
      <c r="AS221" s="30"/>
      <c r="AT221" s="30"/>
      <c r="AU221" s="30"/>
      <c r="AV221" s="30"/>
      <c r="AW221" s="30"/>
    </row>
    <row r="222">
      <c r="A222" s="30"/>
      <c r="B222" s="53"/>
      <c r="C222" s="30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47"/>
      <c r="AQ222" s="30"/>
      <c r="AR222" s="30"/>
      <c r="AS222" s="30"/>
      <c r="AT222" s="30"/>
      <c r="AU222" s="30"/>
      <c r="AV222" s="30"/>
      <c r="AW222" s="30"/>
    </row>
    <row r="223">
      <c r="A223" s="30"/>
      <c r="B223" s="53"/>
      <c r="C223" s="30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47"/>
      <c r="AQ223" s="30"/>
      <c r="AR223" s="30"/>
      <c r="AS223" s="30"/>
      <c r="AT223" s="30"/>
      <c r="AU223" s="30"/>
      <c r="AV223" s="30"/>
      <c r="AW223" s="30"/>
    </row>
    <row r="224">
      <c r="A224" s="30"/>
      <c r="B224" s="53"/>
      <c r="C224" s="30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47"/>
      <c r="AQ224" s="30"/>
      <c r="AR224" s="30"/>
      <c r="AS224" s="30"/>
      <c r="AT224" s="30"/>
      <c r="AU224" s="30"/>
      <c r="AV224" s="30"/>
      <c r="AW224" s="30"/>
    </row>
    <row r="225">
      <c r="A225" s="30"/>
      <c r="B225" s="53"/>
      <c r="C225" s="30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47"/>
      <c r="AQ225" s="30"/>
      <c r="AR225" s="30"/>
      <c r="AS225" s="30"/>
      <c r="AT225" s="30"/>
      <c r="AU225" s="30"/>
      <c r="AV225" s="30"/>
      <c r="AW225" s="30"/>
    </row>
    <row r="226">
      <c r="A226" s="30"/>
      <c r="B226" s="53"/>
      <c r="C226" s="30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47"/>
      <c r="AQ226" s="30"/>
      <c r="AR226" s="30"/>
      <c r="AS226" s="30"/>
      <c r="AT226" s="30"/>
      <c r="AU226" s="30"/>
      <c r="AV226" s="30"/>
      <c r="AW226" s="30"/>
    </row>
    <row r="227">
      <c r="A227" s="30"/>
      <c r="B227" s="53"/>
      <c r="C227" s="30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47"/>
      <c r="AQ227" s="30"/>
      <c r="AR227" s="30"/>
      <c r="AS227" s="30"/>
      <c r="AT227" s="30"/>
      <c r="AU227" s="30"/>
      <c r="AV227" s="30"/>
      <c r="AW227" s="30"/>
    </row>
    <row r="228">
      <c r="A228" s="30"/>
      <c r="B228" s="53"/>
      <c r="C228" s="30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47"/>
      <c r="AQ228" s="30"/>
      <c r="AR228" s="30"/>
      <c r="AS228" s="30"/>
      <c r="AT228" s="30"/>
      <c r="AU228" s="30"/>
      <c r="AV228" s="30"/>
      <c r="AW228" s="30"/>
    </row>
    <row r="229">
      <c r="A229" s="30"/>
      <c r="B229" s="53"/>
      <c r="C229" s="30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47"/>
      <c r="AQ229" s="30"/>
      <c r="AR229" s="30"/>
      <c r="AS229" s="30"/>
      <c r="AT229" s="30"/>
      <c r="AU229" s="30"/>
      <c r="AV229" s="30"/>
      <c r="AW229" s="30"/>
    </row>
    <row r="230">
      <c r="A230" s="30"/>
      <c r="B230" s="53"/>
      <c r="C230" s="30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47"/>
      <c r="AQ230" s="30"/>
      <c r="AR230" s="30"/>
      <c r="AS230" s="30"/>
      <c r="AT230" s="30"/>
      <c r="AU230" s="30"/>
      <c r="AV230" s="30"/>
      <c r="AW230" s="30"/>
    </row>
    <row r="231">
      <c r="A231" s="30"/>
      <c r="B231" s="53"/>
      <c r="C231" s="30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47"/>
      <c r="AQ231" s="30"/>
      <c r="AR231" s="30"/>
      <c r="AS231" s="30"/>
      <c r="AT231" s="30"/>
      <c r="AU231" s="30"/>
      <c r="AV231" s="30"/>
      <c r="AW231" s="30"/>
    </row>
    <row r="232">
      <c r="A232" s="30"/>
      <c r="B232" s="53"/>
      <c r="C232" s="30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47"/>
      <c r="AQ232" s="30"/>
      <c r="AR232" s="30"/>
      <c r="AS232" s="30"/>
      <c r="AT232" s="30"/>
      <c r="AU232" s="30"/>
      <c r="AV232" s="30"/>
      <c r="AW232" s="30"/>
    </row>
    <row r="233">
      <c r="A233" s="30"/>
      <c r="B233" s="53"/>
      <c r="C233" s="30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47"/>
      <c r="AQ233" s="30"/>
      <c r="AR233" s="30"/>
      <c r="AS233" s="30"/>
      <c r="AT233" s="30"/>
      <c r="AU233" s="30"/>
      <c r="AV233" s="30"/>
      <c r="AW233" s="30"/>
    </row>
    <row r="234">
      <c r="A234" s="30"/>
      <c r="B234" s="53"/>
      <c r="C234" s="30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47"/>
      <c r="AQ234" s="30"/>
      <c r="AR234" s="30"/>
      <c r="AS234" s="30"/>
      <c r="AT234" s="30"/>
      <c r="AU234" s="30"/>
      <c r="AV234" s="30"/>
      <c r="AW234" s="30"/>
    </row>
    <row r="235">
      <c r="A235" s="30"/>
      <c r="B235" s="53"/>
      <c r="C235" s="30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47"/>
      <c r="AQ235" s="30"/>
      <c r="AR235" s="30"/>
      <c r="AS235" s="30"/>
      <c r="AT235" s="30"/>
      <c r="AU235" s="30"/>
      <c r="AV235" s="30"/>
      <c r="AW235" s="30"/>
    </row>
    <row r="236">
      <c r="A236" s="30"/>
      <c r="B236" s="53"/>
      <c r="C236" s="30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47"/>
      <c r="AQ236" s="30"/>
      <c r="AR236" s="30"/>
      <c r="AS236" s="30"/>
      <c r="AT236" s="30"/>
      <c r="AU236" s="30"/>
      <c r="AV236" s="30"/>
      <c r="AW236" s="30"/>
    </row>
    <row r="237">
      <c r="A237" s="30"/>
      <c r="B237" s="53"/>
      <c r="C237" s="30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47"/>
      <c r="AQ237" s="30"/>
      <c r="AR237" s="30"/>
      <c r="AS237" s="30"/>
      <c r="AT237" s="30"/>
      <c r="AU237" s="30"/>
      <c r="AV237" s="30"/>
      <c r="AW237" s="30"/>
    </row>
    <row r="238">
      <c r="A238" s="30"/>
      <c r="B238" s="53"/>
      <c r="C238" s="30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47"/>
      <c r="AQ238" s="30"/>
      <c r="AR238" s="30"/>
      <c r="AS238" s="30"/>
      <c r="AT238" s="30"/>
      <c r="AU238" s="30"/>
      <c r="AV238" s="30"/>
      <c r="AW238" s="30"/>
    </row>
    <row r="239">
      <c r="A239" s="30"/>
      <c r="B239" s="53"/>
      <c r="C239" s="30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47"/>
      <c r="AQ239" s="30"/>
      <c r="AR239" s="30"/>
      <c r="AS239" s="30"/>
      <c r="AT239" s="30"/>
      <c r="AU239" s="30"/>
      <c r="AV239" s="30"/>
      <c r="AW239" s="30"/>
    </row>
    <row r="240">
      <c r="A240" s="30"/>
      <c r="B240" s="53"/>
      <c r="C240" s="30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47"/>
      <c r="AQ240" s="30"/>
      <c r="AR240" s="30"/>
      <c r="AS240" s="30"/>
      <c r="AT240" s="30"/>
      <c r="AU240" s="30"/>
      <c r="AV240" s="30"/>
      <c r="AW240" s="30"/>
    </row>
    <row r="241">
      <c r="A241" s="30"/>
      <c r="B241" s="53"/>
      <c r="C241" s="30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47"/>
      <c r="AQ241" s="30"/>
      <c r="AR241" s="30"/>
      <c r="AS241" s="30"/>
      <c r="AT241" s="30"/>
      <c r="AU241" s="30"/>
      <c r="AV241" s="30"/>
      <c r="AW241" s="30"/>
    </row>
    <row r="242">
      <c r="A242" s="30"/>
      <c r="B242" s="53"/>
      <c r="C242" s="30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47"/>
      <c r="AQ242" s="30"/>
      <c r="AR242" s="30"/>
      <c r="AS242" s="30"/>
      <c r="AT242" s="30"/>
      <c r="AU242" s="30"/>
      <c r="AV242" s="30"/>
      <c r="AW242" s="30"/>
    </row>
    <row r="243">
      <c r="A243" s="30"/>
      <c r="B243" s="53"/>
      <c r="C243" s="30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47"/>
      <c r="AQ243" s="30"/>
      <c r="AR243" s="30"/>
      <c r="AS243" s="30"/>
      <c r="AT243" s="30"/>
      <c r="AU243" s="30"/>
      <c r="AV243" s="30"/>
      <c r="AW243" s="30"/>
    </row>
    <row r="244">
      <c r="A244" s="30"/>
      <c r="B244" s="53"/>
      <c r="C244" s="30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47"/>
      <c r="AQ244" s="30"/>
      <c r="AR244" s="30"/>
      <c r="AS244" s="30"/>
      <c r="AT244" s="30"/>
      <c r="AU244" s="30"/>
      <c r="AV244" s="30"/>
      <c r="AW244" s="30"/>
    </row>
    <row r="245">
      <c r="A245" s="30"/>
      <c r="B245" s="53"/>
      <c r="C245" s="30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47"/>
      <c r="AQ245" s="30"/>
      <c r="AR245" s="30"/>
      <c r="AS245" s="30"/>
      <c r="AT245" s="30"/>
      <c r="AU245" s="30"/>
      <c r="AV245" s="30"/>
      <c r="AW245" s="30"/>
    </row>
    <row r="246">
      <c r="A246" s="30"/>
      <c r="B246" s="53"/>
      <c r="C246" s="30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47"/>
      <c r="AQ246" s="30"/>
      <c r="AR246" s="30"/>
      <c r="AS246" s="30"/>
      <c r="AT246" s="30"/>
      <c r="AU246" s="30"/>
      <c r="AV246" s="30"/>
      <c r="AW246" s="30"/>
    </row>
    <row r="247">
      <c r="A247" s="30"/>
      <c r="B247" s="53"/>
      <c r="C247" s="30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47"/>
      <c r="AQ247" s="30"/>
      <c r="AR247" s="30"/>
      <c r="AS247" s="30"/>
      <c r="AT247" s="30"/>
      <c r="AU247" s="30"/>
      <c r="AV247" s="30"/>
      <c r="AW247" s="30"/>
    </row>
    <row r="248">
      <c r="A248" s="30"/>
      <c r="B248" s="53"/>
      <c r="C248" s="30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47"/>
      <c r="AQ248" s="30"/>
      <c r="AR248" s="30"/>
      <c r="AS248" s="30"/>
      <c r="AT248" s="30"/>
      <c r="AU248" s="30"/>
      <c r="AV248" s="30"/>
      <c r="AW248" s="30"/>
    </row>
    <row r="249">
      <c r="A249" s="30"/>
      <c r="B249" s="53"/>
      <c r="C249" s="30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47"/>
      <c r="AQ249" s="30"/>
      <c r="AR249" s="30"/>
      <c r="AS249" s="30"/>
      <c r="AT249" s="30"/>
      <c r="AU249" s="30"/>
      <c r="AV249" s="30"/>
      <c r="AW249" s="30"/>
    </row>
    <row r="250">
      <c r="A250" s="30"/>
      <c r="B250" s="53"/>
      <c r="C250" s="30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47"/>
      <c r="AQ250" s="30"/>
      <c r="AR250" s="30"/>
      <c r="AS250" s="30"/>
      <c r="AT250" s="30"/>
      <c r="AU250" s="30"/>
      <c r="AV250" s="30"/>
      <c r="AW250" s="30"/>
    </row>
    <row r="251">
      <c r="A251" s="30"/>
      <c r="B251" s="53"/>
      <c r="C251" s="30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47"/>
      <c r="AQ251" s="30"/>
      <c r="AR251" s="30"/>
      <c r="AS251" s="30"/>
      <c r="AT251" s="30"/>
      <c r="AU251" s="30"/>
      <c r="AV251" s="30"/>
      <c r="AW251" s="30"/>
    </row>
    <row r="252">
      <c r="A252" s="30"/>
      <c r="B252" s="53"/>
      <c r="C252" s="30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47"/>
      <c r="AQ252" s="30"/>
      <c r="AR252" s="30"/>
      <c r="AS252" s="30"/>
      <c r="AT252" s="30"/>
      <c r="AU252" s="30"/>
      <c r="AV252" s="30"/>
      <c r="AW252" s="30"/>
    </row>
    <row r="253">
      <c r="A253" s="30"/>
      <c r="B253" s="53"/>
      <c r="C253" s="30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47"/>
      <c r="AQ253" s="30"/>
      <c r="AR253" s="30"/>
      <c r="AS253" s="30"/>
      <c r="AT253" s="30"/>
      <c r="AU253" s="30"/>
      <c r="AV253" s="30"/>
      <c r="AW253" s="30"/>
    </row>
    <row r="254">
      <c r="A254" s="30"/>
      <c r="B254" s="53"/>
      <c r="C254" s="30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47"/>
      <c r="AQ254" s="30"/>
      <c r="AR254" s="30"/>
      <c r="AS254" s="30"/>
      <c r="AT254" s="30"/>
      <c r="AU254" s="30"/>
      <c r="AV254" s="30"/>
      <c r="AW254" s="30"/>
    </row>
    <row r="255">
      <c r="A255" s="30"/>
      <c r="B255" s="53"/>
      <c r="C255" s="30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47"/>
      <c r="AQ255" s="30"/>
      <c r="AR255" s="30"/>
      <c r="AS255" s="30"/>
      <c r="AT255" s="30"/>
      <c r="AU255" s="30"/>
      <c r="AV255" s="30"/>
      <c r="AW255" s="30"/>
    </row>
    <row r="256">
      <c r="A256" s="30"/>
      <c r="B256" s="53"/>
      <c r="C256" s="30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47"/>
      <c r="AQ256" s="30"/>
      <c r="AR256" s="30"/>
      <c r="AS256" s="30"/>
      <c r="AT256" s="30"/>
      <c r="AU256" s="30"/>
      <c r="AV256" s="30"/>
      <c r="AW256" s="30"/>
    </row>
    <row r="257">
      <c r="A257" s="30"/>
      <c r="B257" s="53"/>
      <c r="C257" s="30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47"/>
      <c r="AQ257" s="30"/>
      <c r="AR257" s="30"/>
      <c r="AS257" s="30"/>
      <c r="AT257" s="30"/>
      <c r="AU257" s="30"/>
      <c r="AV257" s="30"/>
      <c r="AW257" s="30"/>
    </row>
    <row r="258">
      <c r="A258" s="30"/>
      <c r="B258" s="53"/>
      <c r="C258" s="30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47"/>
      <c r="AQ258" s="30"/>
      <c r="AR258" s="30"/>
      <c r="AS258" s="30"/>
      <c r="AT258" s="30"/>
      <c r="AU258" s="30"/>
      <c r="AV258" s="30"/>
      <c r="AW258" s="30"/>
    </row>
    <row r="259">
      <c r="A259" s="30"/>
      <c r="B259" s="53"/>
      <c r="C259" s="30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47"/>
      <c r="AQ259" s="30"/>
      <c r="AR259" s="30"/>
      <c r="AS259" s="30"/>
      <c r="AT259" s="30"/>
      <c r="AU259" s="30"/>
      <c r="AV259" s="30"/>
      <c r="AW259" s="30"/>
    </row>
    <row r="260">
      <c r="A260" s="30"/>
      <c r="B260" s="53"/>
      <c r="C260" s="30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47"/>
      <c r="AQ260" s="30"/>
      <c r="AR260" s="30"/>
      <c r="AS260" s="30"/>
      <c r="AT260" s="30"/>
      <c r="AU260" s="30"/>
      <c r="AV260" s="30"/>
      <c r="AW260" s="30"/>
    </row>
    <row r="261">
      <c r="A261" s="30"/>
      <c r="B261" s="53"/>
      <c r="C261" s="30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47"/>
      <c r="AQ261" s="30"/>
      <c r="AR261" s="30"/>
      <c r="AS261" s="30"/>
      <c r="AT261" s="30"/>
      <c r="AU261" s="30"/>
      <c r="AV261" s="30"/>
      <c r="AW261" s="30"/>
    </row>
    <row r="262">
      <c r="A262" s="30"/>
      <c r="B262" s="53"/>
      <c r="C262" s="30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47"/>
      <c r="AQ262" s="30"/>
      <c r="AR262" s="30"/>
      <c r="AS262" s="30"/>
      <c r="AT262" s="30"/>
      <c r="AU262" s="30"/>
      <c r="AV262" s="30"/>
      <c r="AW262" s="30"/>
    </row>
    <row r="263">
      <c r="A263" s="30"/>
      <c r="B263" s="53"/>
      <c r="C263" s="30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47"/>
      <c r="AQ263" s="30"/>
      <c r="AR263" s="30"/>
      <c r="AS263" s="30"/>
      <c r="AT263" s="30"/>
      <c r="AU263" s="30"/>
      <c r="AV263" s="30"/>
      <c r="AW263" s="30"/>
    </row>
    <row r="264">
      <c r="A264" s="30"/>
      <c r="B264" s="53"/>
      <c r="C264" s="30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47"/>
      <c r="AQ264" s="30"/>
      <c r="AR264" s="30"/>
      <c r="AS264" s="30"/>
      <c r="AT264" s="30"/>
      <c r="AU264" s="30"/>
      <c r="AV264" s="30"/>
      <c r="AW264" s="30"/>
    </row>
    <row r="265">
      <c r="A265" s="30"/>
      <c r="B265" s="53"/>
      <c r="C265" s="30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47"/>
      <c r="AQ265" s="30"/>
      <c r="AR265" s="30"/>
      <c r="AS265" s="30"/>
      <c r="AT265" s="30"/>
      <c r="AU265" s="30"/>
      <c r="AV265" s="30"/>
      <c r="AW265" s="30"/>
    </row>
    <row r="266">
      <c r="A266" s="30"/>
      <c r="B266" s="53"/>
      <c r="C266" s="30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47"/>
      <c r="AQ266" s="30"/>
      <c r="AR266" s="30"/>
      <c r="AS266" s="30"/>
      <c r="AT266" s="30"/>
      <c r="AU266" s="30"/>
      <c r="AV266" s="30"/>
      <c r="AW266" s="30"/>
    </row>
    <row r="267">
      <c r="A267" s="30"/>
      <c r="B267" s="53"/>
      <c r="C267" s="30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47"/>
      <c r="AQ267" s="30"/>
      <c r="AR267" s="30"/>
      <c r="AS267" s="30"/>
      <c r="AT267" s="30"/>
      <c r="AU267" s="30"/>
      <c r="AV267" s="30"/>
      <c r="AW267" s="30"/>
    </row>
    <row r="268">
      <c r="A268" s="30"/>
      <c r="B268" s="53"/>
      <c r="C268" s="30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47"/>
      <c r="AQ268" s="30"/>
      <c r="AR268" s="30"/>
      <c r="AS268" s="30"/>
      <c r="AT268" s="30"/>
      <c r="AU268" s="30"/>
      <c r="AV268" s="30"/>
      <c r="AW268" s="30"/>
    </row>
    <row r="269">
      <c r="A269" s="30"/>
      <c r="B269" s="53"/>
      <c r="C269" s="30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47"/>
      <c r="AQ269" s="30"/>
      <c r="AR269" s="30"/>
      <c r="AS269" s="30"/>
      <c r="AT269" s="30"/>
      <c r="AU269" s="30"/>
      <c r="AV269" s="30"/>
      <c r="AW269" s="30"/>
    </row>
    <row r="270">
      <c r="A270" s="30"/>
      <c r="B270" s="53"/>
      <c r="C270" s="30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47"/>
      <c r="AQ270" s="30"/>
      <c r="AR270" s="30"/>
      <c r="AS270" s="30"/>
      <c r="AT270" s="30"/>
      <c r="AU270" s="30"/>
      <c r="AV270" s="30"/>
      <c r="AW270" s="30"/>
    </row>
    <row r="271">
      <c r="A271" s="30"/>
      <c r="B271" s="53"/>
      <c r="C271" s="30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47"/>
      <c r="AQ271" s="30"/>
      <c r="AR271" s="30"/>
      <c r="AS271" s="30"/>
      <c r="AT271" s="30"/>
      <c r="AU271" s="30"/>
      <c r="AV271" s="30"/>
      <c r="AW271" s="30"/>
    </row>
    <row r="272">
      <c r="A272" s="30"/>
      <c r="B272" s="53"/>
      <c r="C272" s="30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47"/>
      <c r="AQ272" s="30"/>
      <c r="AR272" s="30"/>
      <c r="AS272" s="30"/>
      <c r="AT272" s="30"/>
      <c r="AU272" s="30"/>
      <c r="AV272" s="30"/>
      <c r="AW272" s="30"/>
    </row>
    <row r="273">
      <c r="A273" s="30"/>
      <c r="B273" s="53"/>
      <c r="C273" s="30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47"/>
      <c r="AQ273" s="30"/>
      <c r="AR273" s="30"/>
      <c r="AS273" s="30"/>
      <c r="AT273" s="30"/>
      <c r="AU273" s="30"/>
      <c r="AV273" s="30"/>
      <c r="AW273" s="30"/>
    </row>
    <row r="274">
      <c r="A274" s="30"/>
      <c r="B274" s="53"/>
      <c r="C274" s="30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47"/>
      <c r="AQ274" s="30"/>
      <c r="AR274" s="30"/>
      <c r="AS274" s="30"/>
      <c r="AT274" s="30"/>
      <c r="AU274" s="30"/>
      <c r="AV274" s="30"/>
      <c r="AW274" s="30"/>
    </row>
    <row r="275">
      <c r="A275" s="30"/>
      <c r="B275" s="53"/>
      <c r="C275" s="30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47"/>
      <c r="AQ275" s="30"/>
      <c r="AR275" s="30"/>
      <c r="AS275" s="30"/>
      <c r="AT275" s="30"/>
      <c r="AU275" s="30"/>
      <c r="AV275" s="30"/>
      <c r="AW275" s="30"/>
    </row>
    <row r="276">
      <c r="A276" s="30"/>
      <c r="B276" s="53"/>
      <c r="C276" s="30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47"/>
      <c r="AQ276" s="30"/>
      <c r="AR276" s="30"/>
      <c r="AS276" s="30"/>
      <c r="AT276" s="30"/>
      <c r="AU276" s="30"/>
      <c r="AV276" s="30"/>
      <c r="AW276" s="30"/>
    </row>
    <row r="277">
      <c r="A277" s="30"/>
      <c r="B277" s="53"/>
      <c r="C277" s="30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47"/>
      <c r="AQ277" s="30"/>
      <c r="AR277" s="30"/>
      <c r="AS277" s="30"/>
      <c r="AT277" s="30"/>
      <c r="AU277" s="30"/>
      <c r="AV277" s="30"/>
      <c r="AW277" s="30"/>
    </row>
    <row r="278">
      <c r="A278" s="30"/>
      <c r="B278" s="53"/>
      <c r="C278" s="30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47"/>
      <c r="AQ278" s="30"/>
      <c r="AR278" s="30"/>
      <c r="AS278" s="30"/>
      <c r="AT278" s="30"/>
      <c r="AU278" s="30"/>
      <c r="AV278" s="30"/>
      <c r="AW278" s="30"/>
    </row>
    <row r="279">
      <c r="A279" s="30"/>
      <c r="B279" s="53"/>
      <c r="C279" s="30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47"/>
      <c r="AQ279" s="30"/>
      <c r="AR279" s="30"/>
      <c r="AS279" s="30"/>
      <c r="AT279" s="30"/>
      <c r="AU279" s="30"/>
      <c r="AV279" s="30"/>
      <c r="AW279" s="30"/>
    </row>
    <row r="280">
      <c r="A280" s="30"/>
      <c r="B280" s="53"/>
      <c r="C280" s="30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47"/>
      <c r="AQ280" s="30"/>
      <c r="AR280" s="30"/>
      <c r="AS280" s="30"/>
      <c r="AT280" s="30"/>
      <c r="AU280" s="30"/>
      <c r="AV280" s="30"/>
      <c r="AW280" s="30"/>
    </row>
    <row r="281">
      <c r="A281" s="30"/>
      <c r="B281" s="53"/>
      <c r="C281" s="30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47"/>
      <c r="AQ281" s="30"/>
      <c r="AR281" s="30"/>
      <c r="AS281" s="30"/>
      <c r="AT281" s="30"/>
      <c r="AU281" s="30"/>
      <c r="AV281" s="30"/>
      <c r="AW281" s="30"/>
    </row>
    <row r="282">
      <c r="A282" s="30"/>
      <c r="B282" s="53"/>
      <c r="C282" s="30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47"/>
      <c r="AQ282" s="30"/>
      <c r="AR282" s="30"/>
      <c r="AS282" s="30"/>
      <c r="AT282" s="30"/>
      <c r="AU282" s="30"/>
      <c r="AV282" s="30"/>
      <c r="AW282" s="30"/>
    </row>
    <row r="283">
      <c r="A283" s="30"/>
      <c r="B283" s="53"/>
      <c r="C283" s="30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47"/>
      <c r="AQ283" s="30"/>
      <c r="AR283" s="30"/>
      <c r="AS283" s="30"/>
      <c r="AT283" s="30"/>
      <c r="AU283" s="30"/>
      <c r="AV283" s="30"/>
      <c r="AW283" s="30"/>
    </row>
    <row r="284">
      <c r="A284" s="30"/>
      <c r="B284" s="53"/>
      <c r="C284" s="30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47"/>
      <c r="AQ284" s="30"/>
      <c r="AR284" s="30"/>
      <c r="AS284" s="30"/>
      <c r="AT284" s="30"/>
      <c r="AU284" s="30"/>
      <c r="AV284" s="30"/>
      <c r="AW284" s="30"/>
    </row>
    <row r="285">
      <c r="A285" s="30"/>
      <c r="B285" s="53"/>
      <c r="C285" s="30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47"/>
      <c r="AQ285" s="30"/>
      <c r="AR285" s="30"/>
      <c r="AS285" s="30"/>
      <c r="AT285" s="30"/>
      <c r="AU285" s="30"/>
      <c r="AV285" s="30"/>
      <c r="AW285" s="30"/>
    </row>
    <row r="286">
      <c r="A286" s="30"/>
      <c r="B286" s="53"/>
      <c r="C286" s="30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47"/>
      <c r="AQ286" s="30"/>
      <c r="AR286" s="30"/>
      <c r="AS286" s="30"/>
      <c r="AT286" s="30"/>
      <c r="AU286" s="30"/>
      <c r="AV286" s="30"/>
      <c r="AW286" s="30"/>
    </row>
    <row r="287">
      <c r="A287" s="30"/>
      <c r="B287" s="53"/>
      <c r="C287" s="30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47"/>
      <c r="AQ287" s="30"/>
      <c r="AR287" s="30"/>
      <c r="AS287" s="30"/>
      <c r="AT287" s="30"/>
      <c r="AU287" s="30"/>
      <c r="AV287" s="30"/>
      <c r="AW287" s="30"/>
    </row>
    <row r="288">
      <c r="A288" s="30"/>
      <c r="B288" s="53"/>
      <c r="C288" s="30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47"/>
      <c r="AQ288" s="30"/>
      <c r="AR288" s="30"/>
      <c r="AS288" s="30"/>
      <c r="AT288" s="30"/>
      <c r="AU288" s="30"/>
      <c r="AV288" s="30"/>
      <c r="AW288" s="30"/>
    </row>
    <row r="289">
      <c r="A289" s="30"/>
      <c r="B289" s="53"/>
      <c r="C289" s="30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47"/>
      <c r="AQ289" s="30"/>
      <c r="AR289" s="30"/>
      <c r="AS289" s="30"/>
      <c r="AT289" s="30"/>
      <c r="AU289" s="30"/>
      <c r="AV289" s="30"/>
      <c r="AW289" s="30"/>
    </row>
    <row r="290">
      <c r="A290" s="30"/>
      <c r="B290" s="53"/>
      <c r="C290" s="30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47"/>
      <c r="AQ290" s="30"/>
      <c r="AR290" s="30"/>
      <c r="AS290" s="30"/>
      <c r="AT290" s="30"/>
      <c r="AU290" s="30"/>
      <c r="AV290" s="30"/>
      <c r="AW290" s="30"/>
    </row>
    <row r="291">
      <c r="A291" s="30"/>
      <c r="B291" s="53"/>
      <c r="C291" s="30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47"/>
      <c r="AQ291" s="30"/>
      <c r="AR291" s="30"/>
      <c r="AS291" s="30"/>
      <c r="AT291" s="30"/>
      <c r="AU291" s="30"/>
      <c r="AV291" s="30"/>
      <c r="AW291" s="30"/>
    </row>
    <row r="292">
      <c r="A292" s="30"/>
      <c r="B292" s="53"/>
      <c r="C292" s="30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47"/>
      <c r="AQ292" s="30"/>
      <c r="AR292" s="30"/>
      <c r="AS292" s="30"/>
      <c r="AT292" s="30"/>
      <c r="AU292" s="30"/>
      <c r="AV292" s="30"/>
      <c r="AW292" s="30"/>
    </row>
    <row r="293">
      <c r="A293" s="30"/>
      <c r="B293" s="53"/>
      <c r="C293" s="30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47"/>
      <c r="AQ293" s="30"/>
      <c r="AR293" s="30"/>
      <c r="AS293" s="30"/>
      <c r="AT293" s="30"/>
      <c r="AU293" s="30"/>
      <c r="AV293" s="30"/>
      <c r="AW293" s="30"/>
    </row>
    <row r="294">
      <c r="A294" s="30"/>
      <c r="B294" s="53"/>
      <c r="C294" s="30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47"/>
      <c r="AQ294" s="30"/>
      <c r="AR294" s="30"/>
      <c r="AS294" s="30"/>
      <c r="AT294" s="30"/>
      <c r="AU294" s="30"/>
      <c r="AV294" s="30"/>
      <c r="AW294" s="30"/>
    </row>
    <row r="295">
      <c r="A295" s="30"/>
      <c r="B295" s="53"/>
      <c r="C295" s="30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47"/>
      <c r="AQ295" s="30"/>
      <c r="AR295" s="30"/>
      <c r="AS295" s="30"/>
      <c r="AT295" s="30"/>
      <c r="AU295" s="30"/>
      <c r="AV295" s="30"/>
      <c r="AW295" s="30"/>
    </row>
    <row r="296">
      <c r="A296" s="30"/>
      <c r="B296" s="53"/>
      <c r="C296" s="30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47"/>
      <c r="AQ296" s="30"/>
      <c r="AR296" s="30"/>
      <c r="AS296" s="30"/>
      <c r="AT296" s="30"/>
      <c r="AU296" s="30"/>
      <c r="AV296" s="30"/>
      <c r="AW296" s="30"/>
    </row>
    <row r="297">
      <c r="A297" s="30"/>
      <c r="B297" s="53"/>
      <c r="C297" s="30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47"/>
      <c r="AQ297" s="30"/>
      <c r="AR297" s="30"/>
      <c r="AS297" s="30"/>
      <c r="AT297" s="30"/>
      <c r="AU297" s="30"/>
      <c r="AV297" s="30"/>
      <c r="AW297" s="30"/>
    </row>
    <row r="298">
      <c r="A298" s="30"/>
      <c r="B298" s="53"/>
      <c r="C298" s="30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47"/>
      <c r="AQ298" s="30"/>
      <c r="AR298" s="30"/>
      <c r="AS298" s="30"/>
      <c r="AT298" s="30"/>
      <c r="AU298" s="30"/>
      <c r="AV298" s="30"/>
      <c r="AW298" s="30"/>
    </row>
    <row r="299">
      <c r="A299" s="30"/>
      <c r="B299" s="53"/>
      <c r="C299" s="30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47"/>
      <c r="AQ299" s="30"/>
      <c r="AR299" s="30"/>
      <c r="AS299" s="30"/>
      <c r="AT299" s="30"/>
      <c r="AU299" s="30"/>
      <c r="AV299" s="30"/>
      <c r="AW299" s="30"/>
    </row>
    <row r="300">
      <c r="A300" s="30"/>
      <c r="B300" s="53"/>
      <c r="C300" s="30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47"/>
      <c r="AQ300" s="30"/>
      <c r="AR300" s="30"/>
      <c r="AS300" s="30"/>
      <c r="AT300" s="30"/>
      <c r="AU300" s="30"/>
      <c r="AV300" s="30"/>
      <c r="AW300" s="30"/>
    </row>
    <row r="301">
      <c r="A301" s="30"/>
      <c r="B301" s="53"/>
      <c r="C301" s="30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47"/>
      <c r="AQ301" s="30"/>
      <c r="AR301" s="30"/>
      <c r="AS301" s="30"/>
      <c r="AT301" s="30"/>
      <c r="AU301" s="30"/>
      <c r="AV301" s="30"/>
      <c r="AW301" s="30"/>
    </row>
    <row r="302">
      <c r="A302" s="30"/>
      <c r="B302" s="53"/>
      <c r="C302" s="30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47"/>
      <c r="AQ302" s="30"/>
      <c r="AR302" s="30"/>
      <c r="AS302" s="30"/>
      <c r="AT302" s="30"/>
      <c r="AU302" s="30"/>
      <c r="AV302" s="30"/>
      <c r="AW302" s="30"/>
    </row>
    <row r="303">
      <c r="A303" s="30"/>
      <c r="B303" s="53"/>
      <c r="C303" s="30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47"/>
      <c r="AQ303" s="30"/>
      <c r="AR303" s="30"/>
      <c r="AS303" s="30"/>
      <c r="AT303" s="30"/>
      <c r="AU303" s="30"/>
      <c r="AV303" s="30"/>
      <c r="AW303" s="30"/>
    </row>
    <row r="304">
      <c r="A304" s="30"/>
      <c r="B304" s="53"/>
      <c r="C304" s="30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47"/>
      <c r="AQ304" s="30"/>
      <c r="AR304" s="30"/>
      <c r="AS304" s="30"/>
      <c r="AT304" s="30"/>
      <c r="AU304" s="30"/>
      <c r="AV304" s="30"/>
      <c r="AW304" s="30"/>
    </row>
    <row r="305">
      <c r="A305" s="30"/>
      <c r="B305" s="53"/>
      <c r="C305" s="30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47"/>
      <c r="AQ305" s="30"/>
      <c r="AR305" s="30"/>
      <c r="AS305" s="30"/>
      <c r="AT305" s="30"/>
      <c r="AU305" s="30"/>
      <c r="AV305" s="30"/>
      <c r="AW305" s="30"/>
    </row>
    <row r="306">
      <c r="A306" s="30"/>
      <c r="B306" s="53"/>
      <c r="C306" s="30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47"/>
      <c r="AQ306" s="30"/>
      <c r="AR306" s="30"/>
      <c r="AS306" s="30"/>
      <c r="AT306" s="30"/>
      <c r="AU306" s="30"/>
      <c r="AV306" s="30"/>
      <c r="AW306" s="30"/>
    </row>
    <row r="307">
      <c r="A307" s="30"/>
      <c r="B307" s="53"/>
      <c r="C307" s="30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47"/>
      <c r="AQ307" s="30"/>
      <c r="AR307" s="30"/>
      <c r="AS307" s="30"/>
      <c r="AT307" s="30"/>
      <c r="AU307" s="30"/>
      <c r="AV307" s="30"/>
      <c r="AW307" s="30"/>
    </row>
    <row r="308">
      <c r="A308" s="30"/>
      <c r="B308" s="53"/>
      <c r="C308" s="30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47"/>
      <c r="AQ308" s="30"/>
      <c r="AR308" s="30"/>
      <c r="AS308" s="30"/>
      <c r="AT308" s="30"/>
      <c r="AU308" s="30"/>
      <c r="AV308" s="30"/>
      <c r="AW308" s="30"/>
    </row>
    <row r="309">
      <c r="A309" s="30"/>
      <c r="B309" s="53"/>
      <c r="C309" s="30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47"/>
      <c r="AQ309" s="30"/>
      <c r="AR309" s="30"/>
      <c r="AS309" s="30"/>
      <c r="AT309" s="30"/>
      <c r="AU309" s="30"/>
      <c r="AV309" s="30"/>
      <c r="AW309" s="30"/>
    </row>
    <row r="310">
      <c r="A310" s="30"/>
      <c r="B310" s="53"/>
      <c r="C310" s="30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47"/>
      <c r="AQ310" s="30"/>
      <c r="AR310" s="30"/>
      <c r="AS310" s="30"/>
      <c r="AT310" s="30"/>
      <c r="AU310" s="30"/>
      <c r="AV310" s="30"/>
      <c r="AW310" s="30"/>
    </row>
    <row r="311">
      <c r="A311" s="30"/>
      <c r="B311" s="53"/>
      <c r="C311" s="30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47"/>
      <c r="AQ311" s="30"/>
      <c r="AR311" s="30"/>
      <c r="AS311" s="30"/>
      <c r="AT311" s="30"/>
      <c r="AU311" s="30"/>
      <c r="AV311" s="30"/>
      <c r="AW311" s="30"/>
    </row>
    <row r="312">
      <c r="A312" s="30"/>
      <c r="B312" s="53"/>
      <c r="C312" s="30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47"/>
      <c r="AQ312" s="30"/>
      <c r="AR312" s="30"/>
      <c r="AS312" s="30"/>
      <c r="AT312" s="30"/>
      <c r="AU312" s="30"/>
      <c r="AV312" s="30"/>
      <c r="AW312" s="30"/>
    </row>
    <row r="313">
      <c r="A313" s="30"/>
      <c r="B313" s="53"/>
      <c r="C313" s="30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47"/>
      <c r="AQ313" s="30"/>
      <c r="AR313" s="30"/>
      <c r="AS313" s="30"/>
      <c r="AT313" s="30"/>
      <c r="AU313" s="30"/>
      <c r="AV313" s="30"/>
      <c r="AW313" s="30"/>
    </row>
    <row r="314">
      <c r="A314" s="30"/>
      <c r="B314" s="53"/>
      <c r="C314" s="30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47"/>
      <c r="AQ314" s="30"/>
      <c r="AR314" s="30"/>
      <c r="AS314" s="30"/>
      <c r="AT314" s="30"/>
      <c r="AU314" s="30"/>
      <c r="AV314" s="30"/>
      <c r="AW314" s="30"/>
    </row>
    <row r="315">
      <c r="A315" s="30"/>
      <c r="B315" s="53"/>
      <c r="C315" s="30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47"/>
      <c r="AQ315" s="30"/>
      <c r="AR315" s="30"/>
      <c r="AS315" s="30"/>
      <c r="AT315" s="30"/>
      <c r="AU315" s="30"/>
      <c r="AV315" s="30"/>
      <c r="AW315" s="30"/>
    </row>
    <row r="316">
      <c r="A316" s="30"/>
      <c r="B316" s="53"/>
      <c r="C316" s="30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47"/>
      <c r="AQ316" s="30"/>
      <c r="AR316" s="30"/>
      <c r="AS316" s="30"/>
      <c r="AT316" s="30"/>
      <c r="AU316" s="30"/>
      <c r="AV316" s="30"/>
      <c r="AW316" s="30"/>
    </row>
    <row r="317">
      <c r="A317" s="30"/>
      <c r="B317" s="53"/>
      <c r="C317" s="30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47"/>
      <c r="AQ317" s="30"/>
      <c r="AR317" s="30"/>
      <c r="AS317" s="30"/>
      <c r="AT317" s="30"/>
      <c r="AU317" s="30"/>
      <c r="AV317" s="30"/>
      <c r="AW317" s="30"/>
    </row>
    <row r="318">
      <c r="A318" s="30"/>
      <c r="B318" s="53"/>
      <c r="C318" s="30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47"/>
      <c r="AQ318" s="30"/>
      <c r="AR318" s="30"/>
      <c r="AS318" s="30"/>
      <c r="AT318" s="30"/>
      <c r="AU318" s="30"/>
      <c r="AV318" s="30"/>
      <c r="AW318" s="30"/>
    </row>
    <row r="319">
      <c r="A319" s="30"/>
      <c r="B319" s="53"/>
      <c r="C319" s="30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47"/>
      <c r="AQ319" s="30"/>
      <c r="AR319" s="30"/>
      <c r="AS319" s="30"/>
      <c r="AT319" s="30"/>
      <c r="AU319" s="30"/>
      <c r="AV319" s="30"/>
      <c r="AW319" s="30"/>
    </row>
    <row r="320">
      <c r="A320" s="30"/>
      <c r="B320" s="53"/>
      <c r="C320" s="30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47"/>
      <c r="AQ320" s="30"/>
      <c r="AR320" s="30"/>
      <c r="AS320" s="30"/>
      <c r="AT320" s="30"/>
      <c r="AU320" s="30"/>
      <c r="AV320" s="30"/>
      <c r="AW320" s="30"/>
    </row>
    <row r="321">
      <c r="A321" s="30"/>
      <c r="B321" s="53"/>
      <c r="C321" s="30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47"/>
      <c r="AQ321" s="30"/>
      <c r="AR321" s="30"/>
      <c r="AS321" s="30"/>
      <c r="AT321" s="30"/>
      <c r="AU321" s="30"/>
      <c r="AV321" s="30"/>
      <c r="AW321" s="30"/>
    </row>
    <row r="322">
      <c r="A322" s="30"/>
      <c r="B322" s="53"/>
      <c r="C322" s="30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47"/>
      <c r="AQ322" s="30"/>
      <c r="AR322" s="30"/>
      <c r="AS322" s="30"/>
      <c r="AT322" s="30"/>
      <c r="AU322" s="30"/>
      <c r="AV322" s="30"/>
      <c r="AW322" s="30"/>
    </row>
    <row r="323">
      <c r="A323" s="30"/>
      <c r="B323" s="53"/>
      <c r="C323" s="30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47"/>
      <c r="AQ323" s="30"/>
      <c r="AR323" s="30"/>
      <c r="AS323" s="30"/>
      <c r="AT323" s="30"/>
      <c r="AU323" s="30"/>
      <c r="AV323" s="30"/>
      <c r="AW323" s="30"/>
    </row>
    <row r="324">
      <c r="A324" s="30"/>
      <c r="B324" s="53"/>
      <c r="C324" s="30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47"/>
      <c r="AQ324" s="30"/>
      <c r="AR324" s="30"/>
      <c r="AS324" s="30"/>
      <c r="AT324" s="30"/>
      <c r="AU324" s="30"/>
      <c r="AV324" s="30"/>
      <c r="AW324" s="30"/>
    </row>
    <row r="325">
      <c r="A325" s="30"/>
      <c r="B325" s="53"/>
      <c r="C325" s="30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47"/>
      <c r="AQ325" s="30"/>
      <c r="AR325" s="30"/>
      <c r="AS325" s="30"/>
      <c r="AT325" s="30"/>
      <c r="AU325" s="30"/>
      <c r="AV325" s="30"/>
      <c r="AW325" s="30"/>
    </row>
    <row r="326">
      <c r="A326" s="30"/>
      <c r="B326" s="53"/>
      <c r="C326" s="30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47"/>
      <c r="AQ326" s="30"/>
      <c r="AR326" s="30"/>
      <c r="AS326" s="30"/>
      <c r="AT326" s="30"/>
      <c r="AU326" s="30"/>
      <c r="AV326" s="30"/>
      <c r="AW326" s="30"/>
    </row>
    <row r="327">
      <c r="A327" s="30"/>
      <c r="B327" s="53"/>
      <c r="C327" s="30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47"/>
      <c r="AQ327" s="30"/>
      <c r="AR327" s="30"/>
      <c r="AS327" s="30"/>
      <c r="AT327" s="30"/>
      <c r="AU327" s="30"/>
      <c r="AV327" s="30"/>
      <c r="AW327" s="30"/>
    </row>
    <row r="328">
      <c r="A328" s="30"/>
      <c r="B328" s="53"/>
      <c r="C328" s="30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47"/>
      <c r="AQ328" s="30"/>
      <c r="AR328" s="30"/>
      <c r="AS328" s="30"/>
      <c r="AT328" s="30"/>
      <c r="AU328" s="30"/>
      <c r="AV328" s="30"/>
      <c r="AW328" s="30"/>
    </row>
    <row r="329">
      <c r="A329" s="30"/>
      <c r="B329" s="53"/>
      <c r="C329" s="30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47"/>
      <c r="AQ329" s="30"/>
      <c r="AR329" s="30"/>
      <c r="AS329" s="30"/>
      <c r="AT329" s="30"/>
      <c r="AU329" s="30"/>
      <c r="AV329" s="30"/>
      <c r="AW329" s="30"/>
    </row>
    <row r="330">
      <c r="A330" s="30"/>
      <c r="B330" s="53"/>
      <c r="C330" s="30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47"/>
      <c r="AQ330" s="30"/>
      <c r="AR330" s="30"/>
      <c r="AS330" s="30"/>
      <c r="AT330" s="30"/>
      <c r="AU330" s="30"/>
      <c r="AV330" s="30"/>
      <c r="AW330" s="30"/>
    </row>
    <row r="331">
      <c r="A331" s="30"/>
      <c r="B331" s="53"/>
      <c r="C331" s="30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47"/>
      <c r="AQ331" s="30"/>
      <c r="AR331" s="30"/>
      <c r="AS331" s="30"/>
      <c r="AT331" s="30"/>
      <c r="AU331" s="30"/>
      <c r="AV331" s="30"/>
      <c r="AW331" s="30"/>
    </row>
    <row r="332">
      <c r="A332" s="30"/>
      <c r="B332" s="53"/>
      <c r="C332" s="30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47"/>
      <c r="AQ332" s="30"/>
      <c r="AR332" s="30"/>
      <c r="AS332" s="30"/>
      <c r="AT332" s="30"/>
      <c r="AU332" s="30"/>
      <c r="AV332" s="30"/>
      <c r="AW332" s="30"/>
    </row>
    <row r="333">
      <c r="A333" s="30"/>
      <c r="B333" s="53"/>
      <c r="C333" s="30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47"/>
      <c r="AQ333" s="30"/>
      <c r="AR333" s="30"/>
      <c r="AS333" s="30"/>
      <c r="AT333" s="30"/>
      <c r="AU333" s="30"/>
      <c r="AV333" s="30"/>
      <c r="AW333" s="30"/>
    </row>
    <row r="334">
      <c r="A334" s="30"/>
      <c r="B334" s="53"/>
      <c r="C334" s="30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47"/>
      <c r="AQ334" s="30"/>
      <c r="AR334" s="30"/>
      <c r="AS334" s="30"/>
      <c r="AT334" s="30"/>
      <c r="AU334" s="30"/>
      <c r="AV334" s="30"/>
      <c r="AW334" s="30"/>
    </row>
    <row r="335">
      <c r="A335" s="30"/>
      <c r="B335" s="53"/>
      <c r="C335" s="30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47"/>
      <c r="AQ335" s="30"/>
      <c r="AR335" s="30"/>
      <c r="AS335" s="30"/>
      <c r="AT335" s="30"/>
      <c r="AU335" s="30"/>
      <c r="AV335" s="30"/>
      <c r="AW335" s="30"/>
    </row>
    <row r="336">
      <c r="A336" s="30"/>
      <c r="B336" s="53"/>
      <c r="C336" s="30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47"/>
      <c r="AQ336" s="30"/>
      <c r="AR336" s="30"/>
      <c r="AS336" s="30"/>
      <c r="AT336" s="30"/>
      <c r="AU336" s="30"/>
      <c r="AV336" s="30"/>
      <c r="AW336" s="30"/>
    </row>
    <row r="337">
      <c r="A337" s="30"/>
      <c r="B337" s="53"/>
      <c r="C337" s="30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47"/>
      <c r="AQ337" s="30"/>
      <c r="AR337" s="30"/>
      <c r="AS337" s="30"/>
      <c r="AT337" s="30"/>
      <c r="AU337" s="30"/>
      <c r="AV337" s="30"/>
      <c r="AW337" s="30"/>
    </row>
    <row r="338">
      <c r="A338" s="30"/>
      <c r="B338" s="53"/>
      <c r="C338" s="30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47"/>
      <c r="AQ338" s="30"/>
      <c r="AR338" s="30"/>
      <c r="AS338" s="30"/>
      <c r="AT338" s="30"/>
      <c r="AU338" s="30"/>
      <c r="AV338" s="30"/>
      <c r="AW338" s="30"/>
    </row>
    <row r="339">
      <c r="A339" s="30"/>
      <c r="B339" s="53"/>
      <c r="C339" s="30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47"/>
      <c r="AQ339" s="30"/>
      <c r="AR339" s="30"/>
      <c r="AS339" s="30"/>
      <c r="AT339" s="30"/>
      <c r="AU339" s="30"/>
      <c r="AV339" s="30"/>
      <c r="AW339" s="30"/>
    </row>
    <row r="340">
      <c r="A340" s="30"/>
      <c r="B340" s="53"/>
      <c r="C340" s="30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47"/>
      <c r="AQ340" s="30"/>
      <c r="AR340" s="30"/>
      <c r="AS340" s="30"/>
      <c r="AT340" s="30"/>
      <c r="AU340" s="30"/>
      <c r="AV340" s="30"/>
      <c r="AW340" s="30"/>
    </row>
    <row r="341">
      <c r="A341" s="30"/>
      <c r="B341" s="53"/>
      <c r="C341" s="30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47"/>
      <c r="AQ341" s="30"/>
      <c r="AR341" s="30"/>
      <c r="AS341" s="30"/>
      <c r="AT341" s="30"/>
      <c r="AU341" s="30"/>
      <c r="AV341" s="30"/>
      <c r="AW341" s="30"/>
    </row>
    <row r="342">
      <c r="A342" s="30"/>
      <c r="B342" s="53"/>
      <c r="C342" s="30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47"/>
      <c r="AQ342" s="30"/>
      <c r="AR342" s="30"/>
      <c r="AS342" s="30"/>
      <c r="AT342" s="30"/>
      <c r="AU342" s="30"/>
      <c r="AV342" s="30"/>
      <c r="AW342" s="30"/>
    </row>
    <row r="343">
      <c r="A343" s="30"/>
      <c r="B343" s="53"/>
      <c r="C343" s="30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47"/>
      <c r="AQ343" s="30"/>
      <c r="AR343" s="30"/>
      <c r="AS343" s="30"/>
      <c r="AT343" s="30"/>
      <c r="AU343" s="30"/>
      <c r="AV343" s="30"/>
      <c r="AW343" s="30"/>
    </row>
    <row r="344">
      <c r="A344" s="30"/>
      <c r="B344" s="53"/>
      <c r="C344" s="30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47"/>
      <c r="AQ344" s="30"/>
      <c r="AR344" s="30"/>
      <c r="AS344" s="30"/>
      <c r="AT344" s="30"/>
      <c r="AU344" s="30"/>
      <c r="AV344" s="30"/>
      <c r="AW344" s="30"/>
    </row>
    <row r="345">
      <c r="A345" s="30"/>
      <c r="B345" s="53"/>
      <c r="C345" s="30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47"/>
      <c r="AQ345" s="30"/>
      <c r="AR345" s="30"/>
      <c r="AS345" s="30"/>
      <c r="AT345" s="30"/>
      <c r="AU345" s="30"/>
      <c r="AV345" s="30"/>
      <c r="AW345" s="30"/>
    </row>
    <row r="346">
      <c r="A346" s="30"/>
      <c r="B346" s="53"/>
      <c r="C346" s="30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47"/>
      <c r="AQ346" s="30"/>
      <c r="AR346" s="30"/>
      <c r="AS346" s="30"/>
      <c r="AT346" s="30"/>
      <c r="AU346" s="30"/>
      <c r="AV346" s="30"/>
      <c r="AW346" s="30"/>
    </row>
    <row r="347">
      <c r="A347" s="30"/>
      <c r="B347" s="53"/>
      <c r="C347" s="30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47"/>
      <c r="AQ347" s="30"/>
      <c r="AR347" s="30"/>
      <c r="AS347" s="30"/>
      <c r="AT347" s="30"/>
      <c r="AU347" s="30"/>
      <c r="AV347" s="30"/>
      <c r="AW347" s="30"/>
    </row>
    <row r="348">
      <c r="A348" s="30"/>
      <c r="B348" s="53"/>
      <c r="C348" s="30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47"/>
      <c r="AQ348" s="30"/>
      <c r="AR348" s="30"/>
      <c r="AS348" s="30"/>
      <c r="AT348" s="30"/>
      <c r="AU348" s="30"/>
      <c r="AV348" s="30"/>
      <c r="AW348" s="30"/>
    </row>
    <row r="349">
      <c r="A349" s="30"/>
      <c r="B349" s="53"/>
      <c r="C349" s="30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47"/>
      <c r="AQ349" s="30"/>
      <c r="AR349" s="30"/>
      <c r="AS349" s="30"/>
      <c r="AT349" s="30"/>
      <c r="AU349" s="30"/>
      <c r="AV349" s="30"/>
      <c r="AW349" s="30"/>
    </row>
    <row r="350">
      <c r="A350" s="30"/>
      <c r="B350" s="53"/>
      <c r="C350" s="30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47"/>
      <c r="AQ350" s="30"/>
      <c r="AR350" s="30"/>
      <c r="AS350" s="30"/>
      <c r="AT350" s="30"/>
      <c r="AU350" s="30"/>
      <c r="AV350" s="30"/>
      <c r="AW350" s="30"/>
    </row>
    <row r="351">
      <c r="A351" s="30"/>
      <c r="B351" s="53"/>
      <c r="C351" s="30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47"/>
      <c r="AQ351" s="30"/>
      <c r="AR351" s="30"/>
      <c r="AS351" s="30"/>
      <c r="AT351" s="30"/>
      <c r="AU351" s="30"/>
      <c r="AV351" s="30"/>
      <c r="AW351" s="30"/>
    </row>
    <row r="352">
      <c r="A352" s="30"/>
      <c r="B352" s="53"/>
      <c r="C352" s="30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47"/>
      <c r="AQ352" s="30"/>
      <c r="AR352" s="30"/>
      <c r="AS352" s="30"/>
      <c r="AT352" s="30"/>
      <c r="AU352" s="30"/>
      <c r="AV352" s="30"/>
      <c r="AW352" s="30"/>
    </row>
    <row r="353">
      <c r="A353" s="30"/>
      <c r="B353" s="53"/>
      <c r="C353" s="30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47"/>
      <c r="AQ353" s="30"/>
      <c r="AR353" s="30"/>
      <c r="AS353" s="30"/>
      <c r="AT353" s="30"/>
      <c r="AU353" s="30"/>
      <c r="AV353" s="30"/>
      <c r="AW353" s="30"/>
    </row>
    <row r="354">
      <c r="A354" s="30"/>
      <c r="B354" s="53"/>
      <c r="C354" s="30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47"/>
      <c r="AQ354" s="30"/>
      <c r="AR354" s="30"/>
      <c r="AS354" s="30"/>
      <c r="AT354" s="30"/>
      <c r="AU354" s="30"/>
      <c r="AV354" s="30"/>
      <c r="AW354" s="30"/>
    </row>
    <row r="355">
      <c r="A355" s="30"/>
      <c r="B355" s="53"/>
      <c r="C355" s="30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47"/>
      <c r="AQ355" s="30"/>
      <c r="AR355" s="30"/>
      <c r="AS355" s="30"/>
      <c r="AT355" s="30"/>
      <c r="AU355" s="30"/>
      <c r="AV355" s="30"/>
      <c r="AW355" s="30"/>
    </row>
    <row r="356">
      <c r="A356" s="30"/>
      <c r="B356" s="53"/>
      <c r="C356" s="30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47"/>
      <c r="AQ356" s="30"/>
      <c r="AR356" s="30"/>
      <c r="AS356" s="30"/>
      <c r="AT356" s="30"/>
      <c r="AU356" s="30"/>
      <c r="AV356" s="30"/>
      <c r="AW356" s="30"/>
    </row>
    <row r="357">
      <c r="A357" s="30"/>
      <c r="B357" s="53"/>
      <c r="C357" s="30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47"/>
      <c r="AQ357" s="30"/>
      <c r="AR357" s="30"/>
      <c r="AS357" s="30"/>
      <c r="AT357" s="30"/>
      <c r="AU357" s="30"/>
      <c r="AV357" s="30"/>
      <c r="AW357" s="30"/>
    </row>
    <row r="358">
      <c r="A358" s="30"/>
      <c r="B358" s="53"/>
      <c r="C358" s="30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47"/>
      <c r="AQ358" s="30"/>
      <c r="AR358" s="30"/>
      <c r="AS358" s="30"/>
      <c r="AT358" s="30"/>
      <c r="AU358" s="30"/>
      <c r="AV358" s="30"/>
      <c r="AW358" s="30"/>
    </row>
    <row r="359">
      <c r="A359" s="30"/>
      <c r="B359" s="53"/>
      <c r="C359" s="30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47"/>
      <c r="AQ359" s="30"/>
      <c r="AR359" s="30"/>
      <c r="AS359" s="30"/>
      <c r="AT359" s="30"/>
      <c r="AU359" s="30"/>
      <c r="AV359" s="30"/>
      <c r="AW359" s="30"/>
    </row>
    <row r="360">
      <c r="A360" s="30"/>
      <c r="B360" s="53"/>
      <c r="C360" s="30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47"/>
      <c r="AQ360" s="30"/>
      <c r="AR360" s="30"/>
      <c r="AS360" s="30"/>
      <c r="AT360" s="30"/>
      <c r="AU360" s="30"/>
      <c r="AV360" s="30"/>
      <c r="AW360" s="30"/>
    </row>
    <row r="361">
      <c r="A361" s="30"/>
      <c r="B361" s="53"/>
      <c r="C361" s="30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47"/>
      <c r="AQ361" s="30"/>
      <c r="AR361" s="30"/>
      <c r="AS361" s="30"/>
      <c r="AT361" s="30"/>
      <c r="AU361" s="30"/>
      <c r="AV361" s="30"/>
      <c r="AW361" s="30"/>
    </row>
    <row r="362">
      <c r="A362" s="30"/>
      <c r="B362" s="53"/>
      <c r="C362" s="30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47"/>
      <c r="AQ362" s="30"/>
      <c r="AR362" s="30"/>
      <c r="AS362" s="30"/>
      <c r="AT362" s="30"/>
      <c r="AU362" s="30"/>
      <c r="AV362" s="30"/>
      <c r="AW362" s="30"/>
    </row>
    <row r="363">
      <c r="A363" s="30"/>
      <c r="B363" s="53"/>
      <c r="C363" s="30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47"/>
      <c r="AQ363" s="30"/>
      <c r="AR363" s="30"/>
      <c r="AS363" s="30"/>
      <c r="AT363" s="30"/>
      <c r="AU363" s="30"/>
      <c r="AV363" s="30"/>
      <c r="AW363" s="30"/>
    </row>
    <row r="364">
      <c r="A364" s="30"/>
      <c r="B364" s="53"/>
      <c r="C364" s="30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47"/>
      <c r="AQ364" s="30"/>
      <c r="AR364" s="30"/>
      <c r="AS364" s="30"/>
      <c r="AT364" s="30"/>
      <c r="AU364" s="30"/>
      <c r="AV364" s="30"/>
      <c r="AW364" s="30"/>
    </row>
    <row r="365">
      <c r="A365" s="30"/>
      <c r="B365" s="53"/>
      <c r="C365" s="30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47"/>
      <c r="AQ365" s="30"/>
      <c r="AR365" s="30"/>
      <c r="AS365" s="30"/>
      <c r="AT365" s="30"/>
      <c r="AU365" s="30"/>
      <c r="AV365" s="30"/>
      <c r="AW365" s="30"/>
    </row>
    <row r="366">
      <c r="A366" s="30"/>
      <c r="B366" s="53"/>
      <c r="C366" s="30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8"/>
      <c r="AK366" s="38"/>
      <c r="AL366" s="38"/>
      <c r="AM366" s="38"/>
      <c r="AN366" s="38"/>
      <c r="AO366" s="38"/>
      <c r="AP366" s="47"/>
      <c r="AQ366" s="30"/>
      <c r="AR366" s="30"/>
      <c r="AS366" s="30"/>
      <c r="AT366" s="30"/>
      <c r="AU366" s="30"/>
      <c r="AV366" s="30"/>
      <c r="AW366" s="30"/>
    </row>
    <row r="367">
      <c r="A367" s="30"/>
      <c r="B367" s="53"/>
      <c r="C367" s="30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8"/>
      <c r="AI367" s="38"/>
      <c r="AJ367" s="38"/>
      <c r="AK367" s="38"/>
      <c r="AL367" s="38"/>
      <c r="AM367" s="38"/>
      <c r="AN367" s="38"/>
      <c r="AO367" s="38"/>
      <c r="AP367" s="47"/>
      <c r="AQ367" s="30"/>
      <c r="AR367" s="30"/>
      <c r="AS367" s="30"/>
      <c r="AT367" s="30"/>
      <c r="AU367" s="30"/>
      <c r="AV367" s="30"/>
      <c r="AW367" s="30"/>
    </row>
    <row r="368">
      <c r="A368" s="30"/>
      <c r="B368" s="53"/>
      <c r="C368" s="30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8"/>
      <c r="AI368" s="38"/>
      <c r="AJ368" s="38"/>
      <c r="AK368" s="38"/>
      <c r="AL368" s="38"/>
      <c r="AM368" s="38"/>
      <c r="AN368" s="38"/>
      <c r="AO368" s="38"/>
      <c r="AP368" s="47"/>
      <c r="AQ368" s="30"/>
      <c r="AR368" s="30"/>
      <c r="AS368" s="30"/>
      <c r="AT368" s="30"/>
      <c r="AU368" s="30"/>
      <c r="AV368" s="30"/>
      <c r="AW368" s="30"/>
    </row>
    <row r="369">
      <c r="A369" s="30"/>
      <c r="B369" s="53"/>
      <c r="C369" s="30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8"/>
      <c r="AI369" s="38"/>
      <c r="AJ369" s="38"/>
      <c r="AK369" s="38"/>
      <c r="AL369" s="38"/>
      <c r="AM369" s="38"/>
      <c r="AN369" s="38"/>
      <c r="AO369" s="38"/>
      <c r="AP369" s="47"/>
      <c r="AQ369" s="30"/>
      <c r="AR369" s="30"/>
      <c r="AS369" s="30"/>
      <c r="AT369" s="30"/>
      <c r="AU369" s="30"/>
      <c r="AV369" s="30"/>
      <c r="AW369" s="30"/>
    </row>
    <row r="370">
      <c r="A370" s="30"/>
      <c r="B370" s="53"/>
      <c r="C370" s="30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8"/>
      <c r="AI370" s="38"/>
      <c r="AJ370" s="38"/>
      <c r="AK370" s="38"/>
      <c r="AL370" s="38"/>
      <c r="AM370" s="38"/>
      <c r="AN370" s="38"/>
      <c r="AO370" s="38"/>
      <c r="AP370" s="47"/>
      <c r="AQ370" s="30"/>
      <c r="AR370" s="30"/>
      <c r="AS370" s="30"/>
      <c r="AT370" s="30"/>
      <c r="AU370" s="30"/>
      <c r="AV370" s="30"/>
      <c r="AW370" s="30"/>
    </row>
    <row r="371">
      <c r="A371" s="30"/>
      <c r="B371" s="53"/>
      <c r="C371" s="30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  <c r="AH371" s="38"/>
      <c r="AI371" s="38"/>
      <c r="AJ371" s="38"/>
      <c r="AK371" s="38"/>
      <c r="AL371" s="38"/>
      <c r="AM371" s="38"/>
      <c r="AN371" s="38"/>
      <c r="AO371" s="38"/>
      <c r="AP371" s="47"/>
      <c r="AQ371" s="30"/>
      <c r="AR371" s="30"/>
      <c r="AS371" s="30"/>
      <c r="AT371" s="30"/>
      <c r="AU371" s="30"/>
      <c r="AV371" s="30"/>
      <c r="AW371" s="30"/>
    </row>
    <row r="372">
      <c r="A372" s="30"/>
      <c r="B372" s="53"/>
      <c r="C372" s="30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  <c r="AL372" s="38"/>
      <c r="AM372" s="38"/>
      <c r="AN372" s="38"/>
      <c r="AO372" s="38"/>
      <c r="AP372" s="47"/>
      <c r="AQ372" s="30"/>
      <c r="AR372" s="30"/>
      <c r="AS372" s="30"/>
      <c r="AT372" s="30"/>
      <c r="AU372" s="30"/>
      <c r="AV372" s="30"/>
      <c r="AW372" s="30"/>
    </row>
    <row r="373">
      <c r="A373" s="30"/>
      <c r="B373" s="53"/>
      <c r="C373" s="30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  <c r="AH373" s="38"/>
      <c r="AI373" s="38"/>
      <c r="AJ373" s="38"/>
      <c r="AK373" s="38"/>
      <c r="AL373" s="38"/>
      <c r="AM373" s="38"/>
      <c r="AN373" s="38"/>
      <c r="AO373" s="38"/>
      <c r="AP373" s="47"/>
      <c r="AQ373" s="30"/>
      <c r="AR373" s="30"/>
      <c r="AS373" s="30"/>
      <c r="AT373" s="30"/>
      <c r="AU373" s="30"/>
      <c r="AV373" s="30"/>
      <c r="AW373" s="30"/>
    </row>
    <row r="374">
      <c r="A374" s="30"/>
      <c r="B374" s="53"/>
      <c r="C374" s="30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8"/>
      <c r="AI374" s="38"/>
      <c r="AJ374" s="38"/>
      <c r="AK374" s="38"/>
      <c r="AL374" s="38"/>
      <c r="AM374" s="38"/>
      <c r="AN374" s="38"/>
      <c r="AO374" s="38"/>
      <c r="AP374" s="47"/>
      <c r="AQ374" s="30"/>
      <c r="AR374" s="30"/>
      <c r="AS374" s="30"/>
      <c r="AT374" s="30"/>
      <c r="AU374" s="30"/>
      <c r="AV374" s="30"/>
      <c r="AW374" s="30"/>
    </row>
    <row r="375">
      <c r="A375" s="30"/>
      <c r="B375" s="53"/>
      <c r="C375" s="30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  <c r="AH375" s="38"/>
      <c r="AI375" s="38"/>
      <c r="AJ375" s="38"/>
      <c r="AK375" s="38"/>
      <c r="AL375" s="38"/>
      <c r="AM375" s="38"/>
      <c r="AN375" s="38"/>
      <c r="AO375" s="38"/>
      <c r="AP375" s="47"/>
      <c r="AQ375" s="30"/>
      <c r="AR375" s="30"/>
      <c r="AS375" s="30"/>
      <c r="AT375" s="30"/>
      <c r="AU375" s="30"/>
      <c r="AV375" s="30"/>
      <c r="AW375" s="30"/>
    </row>
    <row r="376">
      <c r="A376" s="30"/>
      <c r="B376" s="53"/>
      <c r="C376" s="30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F376" s="38"/>
      <c r="AG376" s="38"/>
      <c r="AH376" s="38"/>
      <c r="AI376" s="38"/>
      <c r="AJ376" s="38"/>
      <c r="AK376" s="38"/>
      <c r="AL376" s="38"/>
      <c r="AM376" s="38"/>
      <c r="AN376" s="38"/>
      <c r="AO376" s="38"/>
      <c r="AP376" s="47"/>
      <c r="AQ376" s="30"/>
      <c r="AR376" s="30"/>
      <c r="AS376" s="30"/>
      <c r="AT376" s="30"/>
      <c r="AU376" s="30"/>
      <c r="AV376" s="30"/>
      <c r="AW376" s="30"/>
    </row>
    <row r="377">
      <c r="A377" s="30"/>
      <c r="B377" s="53"/>
      <c r="C377" s="30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  <c r="AH377" s="38"/>
      <c r="AI377" s="38"/>
      <c r="AJ377" s="38"/>
      <c r="AK377" s="38"/>
      <c r="AL377" s="38"/>
      <c r="AM377" s="38"/>
      <c r="AN377" s="38"/>
      <c r="AO377" s="38"/>
      <c r="AP377" s="47"/>
      <c r="AQ377" s="30"/>
      <c r="AR377" s="30"/>
      <c r="AS377" s="30"/>
      <c r="AT377" s="30"/>
      <c r="AU377" s="30"/>
      <c r="AV377" s="30"/>
      <c r="AW377" s="30"/>
    </row>
    <row r="378">
      <c r="A378" s="30"/>
      <c r="B378" s="53"/>
      <c r="C378" s="30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  <c r="AH378" s="38"/>
      <c r="AI378" s="38"/>
      <c r="AJ378" s="38"/>
      <c r="AK378" s="38"/>
      <c r="AL378" s="38"/>
      <c r="AM378" s="38"/>
      <c r="AN378" s="38"/>
      <c r="AO378" s="38"/>
      <c r="AP378" s="47"/>
      <c r="AQ378" s="30"/>
      <c r="AR378" s="30"/>
      <c r="AS378" s="30"/>
      <c r="AT378" s="30"/>
      <c r="AU378" s="30"/>
      <c r="AV378" s="30"/>
      <c r="AW378" s="30"/>
    </row>
    <row r="379">
      <c r="A379" s="30"/>
      <c r="B379" s="53"/>
      <c r="C379" s="30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F379" s="38"/>
      <c r="AG379" s="38"/>
      <c r="AH379" s="38"/>
      <c r="AI379" s="38"/>
      <c r="AJ379" s="38"/>
      <c r="AK379" s="38"/>
      <c r="AL379" s="38"/>
      <c r="AM379" s="38"/>
      <c r="AN379" s="38"/>
      <c r="AO379" s="38"/>
      <c r="AP379" s="47"/>
      <c r="AQ379" s="30"/>
      <c r="AR379" s="30"/>
      <c r="AS379" s="30"/>
      <c r="AT379" s="30"/>
      <c r="AU379" s="30"/>
      <c r="AV379" s="30"/>
      <c r="AW379" s="30"/>
    </row>
    <row r="380">
      <c r="A380" s="30"/>
      <c r="B380" s="53"/>
      <c r="C380" s="30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F380" s="38"/>
      <c r="AG380" s="38"/>
      <c r="AH380" s="38"/>
      <c r="AI380" s="38"/>
      <c r="AJ380" s="38"/>
      <c r="AK380" s="38"/>
      <c r="AL380" s="38"/>
      <c r="AM380" s="38"/>
      <c r="AN380" s="38"/>
      <c r="AO380" s="38"/>
      <c r="AP380" s="47"/>
      <c r="AQ380" s="30"/>
      <c r="AR380" s="30"/>
      <c r="AS380" s="30"/>
      <c r="AT380" s="30"/>
      <c r="AU380" s="30"/>
      <c r="AV380" s="30"/>
      <c r="AW380" s="30"/>
    </row>
    <row r="381">
      <c r="A381" s="30"/>
      <c r="B381" s="53"/>
      <c r="C381" s="30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8"/>
      <c r="AI381" s="38"/>
      <c r="AJ381" s="38"/>
      <c r="AK381" s="38"/>
      <c r="AL381" s="38"/>
      <c r="AM381" s="38"/>
      <c r="AN381" s="38"/>
      <c r="AO381" s="38"/>
      <c r="AP381" s="47"/>
      <c r="AQ381" s="30"/>
      <c r="AR381" s="30"/>
      <c r="AS381" s="30"/>
      <c r="AT381" s="30"/>
      <c r="AU381" s="30"/>
      <c r="AV381" s="30"/>
      <c r="AW381" s="30"/>
    </row>
    <row r="382">
      <c r="A382" s="30"/>
      <c r="B382" s="53"/>
      <c r="C382" s="30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F382" s="38"/>
      <c r="AG382" s="38"/>
      <c r="AH382" s="38"/>
      <c r="AI382" s="38"/>
      <c r="AJ382" s="38"/>
      <c r="AK382" s="38"/>
      <c r="AL382" s="38"/>
      <c r="AM382" s="38"/>
      <c r="AN382" s="38"/>
      <c r="AO382" s="38"/>
      <c r="AP382" s="47"/>
      <c r="AQ382" s="30"/>
      <c r="AR382" s="30"/>
      <c r="AS382" s="30"/>
      <c r="AT382" s="30"/>
      <c r="AU382" s="30"/>
      <c r="AV382" s="30"/>
      <c r="AW382" s="30"/>
    </row>
    <row r="383">
      <c r="A383" s="30"/>
      <c r="B383" s="53"/>
      <c r="C383" s="30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  <c r="AM383" s="38"/>
      <c r="AN383" s="38"/>
      <c r="AO383" s="38"/>
      <c r="AP383" s="47"/>
      <c r="AQ383" s="30"/>
      <c r="AR383" s="30"/>
      <c r="AS383" s="30"/>
      <c r="AT383" s="30"/>
      <c r="AU383" s="30"/>
      <c r="AV383" s="30"/>
      <c r="AW383" s="30"/>
    </row>
    <row r="384">
      <c r="A384" s="30"/>
      <c r="B384" s="53"/>
      <c r="C384" s="30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F384" s="38"/>
      <c r="AG384" s="38"/>
      <c r="AH384" s="38"/>
      <c r="AI384" s="38"/>
      <c r="AJ384" s="38"/>
      <c r="AK384" s="38"/>
      <c r="AL384" s="38"/>
      <c r="AM384" s="38"/>
      <c r="AN384" s="38"/>
      <c r="AO384" s="38"/>
      <c r="AP384" s="47"/>
      <c r="AQ384" s="30"/>
      <c r="AR384" s="30"/>
      <c r="AS384" s="30"/>
      <c r="AT384" s="30"/>
      <c r="AU384" s="30"/>
      <c r="AV384" s="30"/>
      <c r="AW384" s="30"/>
    </row>
    <row r="385">
      <c r="A385" s="30"/>
      <c r="B385" s="53"/>
      <c r="C385" s="30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F385" s="38"/>
      <c r="AG385" s="38"/>
      <c r="AH385" s="38"/>
      <c r="AI385" s="38"/>
      <c r="AJ385" s="38"/>
      <c r="AK385" s="38"/>
      <c r="AL385" s="38"/>
      <c r="AM385" s="38"/>
      <c r="AN385" s="38"/>
      <c r="AO385" s="38"/>
      <c r="AP385" s="47"/>
      <c r="AQ385" s="30"/>
      <c r="AR385" s="30"/>
      <c r="AS385" s="30"/>
      <c r="AT385" s="30"/>
      <c r="AU385" s="30"/>
      <c r="AV385" s="30"/>
      <c r="AW385" s="30"/>
    </row>
    <row r="386">
      <c r="A386" s="30"/>
      <c r="B386" s="53"/>
      <c r="C386" s="30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  <c r="AH386" s="38"/>
      <c r="AI386" s="38"/>
      <c r="AJ386" s="38"/>
      <c r="AK386" s="38"/>
      <c r="AL386" s="38"/>
      <c r="AM386" s="38"/>
      <c r="AN386" s="38"/>
      <c r="AO386" s="38"/>
      <c r="AP386" s="47"/>
      <c r="AQ386" s="30"/>
      <c r="AR386" s="30"/>
      <c r="AS386" s="30"/>
      <c r="AT386" s="30"/>
      <c r="AU386" s="30"/>
      <c r="AV386" s="30"/>
      <c r="AW386" s="30"/>
    </row>
    <row r="387">
      <c r="A387" s="30"/>
      <c r="B387" s="53"/>
      <c r="C387" s="30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F387" s="38"/>
      <c r="AG387" s="38"/>
      <c r="AH387" s="38"/>
      <c r="AI387" s="38"/>
      <c r="AJ387" s="38"/>
      <c r="AK387" s="38"/>
      <c r="AL387" s="38"/>
      <c r="AM387" s="38"/>
      <c r="AN387" s="38"/>
      <c r="AO387" s="38"/>
      <c r="AP387" s="47"/>
      <c r="AQ387" s="30"/>
      <c r="AR387" s="30"/>
      <c r="AS387" s="30"/>
      <c r="AT387" s="30"/>
      <c r="AU387" s="30"/>
      <c r="AV387" s="30"/>
      <c r="AW387" s="30"/>
    </row>
    <row r="388">
      <c r="A388" s="30"/>
      <c r="B388" s="53"/>
      <c r="C388" s="30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F388" s="38"/>
      <c r="AG388" s="38"/>
      <c r="AH388" s="38"/>
      <c r="AI388" s="38"/>
      <c r="AJ388" s="38"/>
      <c r="AK388" s="38"/>
      <c r="AL388" s="38"/>
      <c r="AM388" s="38"/>
      <c r="AN388" s="38"/>
      <c r="AO388" s="38"/>
      <c r="AP388" s="47"/>
      <c r="AQ388" s="30"/>
      <c r="AR388" s="30"/>
      <c r="AS388" s="30"/>
      <c r="AT388" s="30"/>
      <c r="AU388" s="30"/>
      <c r="AV388" s="30"/>
      <c r="AW388" s="30"/>
    </row>
    <row r="389">
      <c r="A389" s="30"/>
      <c r="B389" s="53"/>
      <c r="C389" s="30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F389" s="38"/>
      <c r="AG389" s="38"/>
      <c r="AH389" s="38"/>
      <c r="AI389" s="38"/>
      <c r="AJ389" s="38"/>
      <c r="AK389" s="38"/>
      <c r="AL389" s="38"/>
      <c r="AM389" s="38"/>
      <c r="AN389" s="38"/>
      <c r="AO389" s="38"/>
      <c r="AP389" s="47"/>
      <c r="AQ389" s="30"/>
      <c r="AR389" s="30"/>
      <c r="AS389" s="30"/>
      <c r="AT389" s="30"/>
      <c r="AU389" s="30"/>
      <c r="AV389" s="30"/>
      <c r="AW389" s="30"/>
    </row>
    <row r="390">
      <c r="A390" s="30"/>
      <c r="B390" s="53"/>
      <c r="C390" s="30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F390" s="38"/>
      <c r="AG390" s="38"/>
      <c r="AH390" s="38"/>
      <c r="AI390" s="38"/>
      <c r="AJ390" s="38"/>
      <c r="AK390" s="38"/>
      <c r="AL390" s="38"/>
      <c r="AM390" s="38"/>
      <c r="AN390" s="38"/>
      <c r="AO390" s="38"/>
      <c r="AP390" s="47"/>
      <c r="AQ390" s="30"/>
      <c r="AR390" s="30"/>
      <c r="AS390" s="30"/>
      <c r="AT390" s="30"/>
      <c r="AU390" s="30"/>
      <c r="AV390" s="30"/>
      <c r="AW390" s="30"/>
    </row>
    <row r="391">
      <c r="A391" s="30"/>
      <c r="B391" s="53"/>
      <c r="C391" s="30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F391" s="38"/>
      <c r="AG391" s="38"/>
      <c r="AH391" s="38"/>
      <c r="AI391" s="38"/>
      <c r="AJ391" s="38"/>
      <c r="AK391" s="38"/>
      <c r="AL391" s="38"/>
      <c r="AM391" s="38"/>
      <c r="AN391" s="38"/>
      <c r="AO391" s="38"/>
      <c r="AP391" s="47"/>
      <c r="AQ391" s="30"/>
      <c r="AR391" s="30"/>
      <c r="AS391" s="30"/>
      <c r="AT391" s="30"/>
      <c r="AU391" s="30"/>
      <c r="AV391" s="30"/>
      <c r="AW391" s="30"/>
    </row>
    <row r="392">
      <c r="A392" s="30"/>
      <c r="B392" s="53"/>
      <c r="C392" s="30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8"/>
      <c r="AI392" s="38"/>
      <c r="AJ392" s="38"/>
      <c r="AK392" s="38"/>
      <c r="AL392" s="38"/>
      <c r="AM392" s="38"/>
      <c r="AN392" s="38"/>
      <c r="AO392" s="38"/>
      <c r="AP392" s="47"/>
      <c r="AQ392" s="30"/>
      <c r="AR392" s="30"/>
      <c r="AS392" s="30"/>
      <c r="AT392" s="30"/>
      <c r="AU392" s="30"/>
      <c r="AV392" s="30"/>
      <c r="AW392" s="30"/>
    </row>
    <row r="393">
      <c r="A393" s="30"/>
      <c r="B393" s="53"/>
      <c r="C393" s="30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F393" s="38"/>
      <c r="AG393" s="38"/>
      <c r="AH393" s="38"/>
      <c r="AI393" s="38"/>
      <c r="AJ393" s="38"/>
      <c r="AK393" s="38"/>
      <c r="AL393" s="38"/>
      <c r="AM393" s="38"/>
      <c r="AN393" s="38"/>
      <c r="AO393" s="38"/>
      <c r="AP393" s="47"/>
      <c r="AQ393" s="30"/>
      <c r="AR393" s="30"/>
      <c r="AS393" s="30"/>
      <c r="AT393" s="30"/>
      <c r="AU393" s="30"/>
      <c r="AV393" s="30"/>
      <c r="AW393" s="30"/>
    </row>
    <row r="394">
      <c r="A394" s="30"/>
      <c r="B394" s="53"/>
      <c r="C394" s="30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  <c r="AK394" s="38"/>
      <c r="AL394" s="38"/>
      <c r="AM394" s="38"/>
      <c r="AN394" s="38"/>
      <c r="AO394" s="38"/>
      <c r="AP394" s="47"/>
      <c r="AQ394" s="30"/>
      <c r="AR394" s="30"/>
      <c r="AS394" s="30"/>
      <c r="AT394" s="30"/>
      <c r="AU394" s="30"/>
      <c r="AV394" s="30"/>
      <c r="AW394" s="30"/>
    </row>
    <row r="395">
      <c r="A395" s="30"/>
      <c r="B395" s="53"/>
      <c r="C395" s="30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F395" s="38"/>
      <c r="AG395" s="38"/>
      <c r="AH395" s="38"/>
      <c r="AI395" s="38"/>
      <c r="AJ395" s="38"/>
      <c r="AK395" s="38"/>
      <c r="AL395" s="38"/>
      <c r="AM395" s="38"/>
      <c r="AN395" s="38"/>
      <c r="AO395" s="38"/>
      <c r="AP395" s="47"/>
      <c r="AQ395" s="30"/>
      <c r="AR395" s="30"/>
      <c r="AS395" s="30"/>
      <c r="AT395" s="30"/>
      <c r="AU395" s="30"/>
      <c r="AV395" s="30"/>
      <c r="AW395" s="30"/>
    </row>
    <row r="396">
      <c r="A396" s="30"/>
      <c r="B396" s="53"/>
      <c r="C396" s="30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F396" s="38"/>
      <c r="AG396" s="38"/>
      <c r="AH396" s="38"/>
      <c r="AI396" s="38"/>
      <c r="AJ396" s="38"/>
      <c r="AK396" s="38"/>
      <c r="AL396" s="38"/>
      <c r="AM396" s="38"/>
      <c r="AN396" s="38"/>
      <c r="AO396" s="38"/>
      <c r="AP396" s="47"/>
      <c r="AQ396" s="30"/>
      <c r="AR396" s="30"/>
      <c r="AS396" s="30"/>
      <c r="AT396" s="30"/>
      <c r="AU396" s="30"/>
      <c r="AV396" s="30"/>
      <c r="AW396" s="30"/>
    </row>
    <row r="397">
      <c r="A397" s="30"/>
      <c r="B397" s="53"/>
      <c r="C397" s="30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F397" s="38"/>
      <c r="AG397" s="38"/>
      <c r="AH397" s="38"/>
      <c r="AI397" s="38"/>
      <c r="AJ397" s="38"/>
      <c r="AK397" s="38"/>
      <c r="AL397" s="38"/>
      <c r="AM397" s="38"/>
      <c r="AN397" s="38"/>
      <c r="AO397" s="38"/>
      <c r="AP397" s="47"/>
      <c r="AQ397" s="30"/>
      <c r="AR397" s="30"/>
      <c r="AS397" s="30"/>
      <c r="AT397" s="30"/>
      <c r="AU397" s="30"/>
      <c r="AV397" s="30"/>
      <c r="AW397" s="30"/>
    </row>
    <row r="398">
      <c r="A398" s="30"/>
      <c r="B398" s="53"/>
      <c r="C398" s="30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F398" s="38"/>
      <c r="AG398" s="38"/>
      <c r="AH398" s="38"/>
      <c r="AI398" s="38"/>
      <c r="AJ398" s="38"/>
      <c r="AK398" s="38"/>
      <c r="AL398" s="38"/>
      <c r="AM398" s="38"/>
      <c r="AN398" s="38"/>
      <c r="AO398" s="38"/>
      <c r="AP398" s="47"/>
      <c r="AQ398" s="30"/>
      <c r="AR398" s="30"/>
      <c r="AS398" s="30"/>
      <c r="AT398" s="30"/>
      <c r="AU398" s="30"/>
      <c r="AV398" s="30"/>
      <c r="AW398" s="30"/>
    </row>
    <row r="399">
      <c r="A399" s="30"/>
      <c r="B399" s="53"/>
      <c r="C399" s="30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F399" s="38"/>
      <c r="AG399" s="38"/>
      <c r="AH399" s="38"/>
      <c r="AI399" s="38"/>
      <c r="AJ399" s="38"/>
      <c r="AK399" s="38"/>
      <c r="AL399" s="38"/>
      <c r="AM399" s="38"/>
      <c r="AN399" s="38"/>
      <c r="AO399" s="38"/>
      <c r="AP399" s="47"/>
      <c r="AQ399" s="30"/>
      <c r="AR399" s="30"/>
      <c r="AS399" s="30"/>
      <c r="AT399" s="30"/>
      <c r="AU399" s="30"/>
      <c r="AV399" s="30"/>
      <c r="AW399" s="30"/>
    </row>
    <row r="400">
      <c r="A400" s="30"/>
      <c r="B400" s="53"/>
      <c r="C400" s="30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F400" s="38"/>
      <c r="AG400" s="38"/>
      <c r="AH400" s="38"/>
      <c r="AI400" s="38"/>
      <c r="AJ400" s="38"/>
      <c r="AK400" s="38"/>
      <c r="AL400" s="38"/>
      <c r="AM400" s="38"/>
      <c r="AN400" s="38"/>
      <c r="AO400" s="38"/>
      <c r="AP400" s="47"/>
      <c r="AQ400" s="30"/>
      <c r="AR400" s="30"/>
      <c r="AS400" s="30"/>
      <c r="AT400" s="30"/>
      <c r="AU400" s="30"/>
      <c r="AV400" s="30"/>
      <c r="AW400" s="30"/>
    </row>
    <row r="401">
      <c r="A401" s="30"/>
      <c r="B401" s="53"/>
      <c r="C401" s="30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F401" s="38"/>
      <c r="AG401" s="38"/>
      <c r="AH401" s="38"/>
      <c r="AI401" s="38"/>
      <c r="AJ401" s="38"/>
      <c r="AK401" s="38"/>
      <c r="AL401" s="38"/>
      <c r="AM401" s="38"/>
      <c r="AN401" s="38"/>
      <c r="AO401" s="38"/>
      <c r="AP401" s="47"/>
      <c r="AQ401" s="30"/>
      <c r="AR401" s="30"/>
      <c r="AS401" s="30"/>
      <c r="AT401" s="30"/>
      <c r="AU401" s="30"/>
      <c r="AV401" s="30"/>
      <c r="AW401" s="30"/>
    </row>
    <row r="402">
      <c r="A402" s="30"/>
      <c r="B402" s="53"/>
      <c r="C402" s="30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F402" s="38"/>
      <c r="AG402" s="38"/>
      <c r="AH402" s="38"/>
      <c r="AI402" s="38"/>
      <c r="AJ402" s="38"/>
      <c r="AK402" s="38"/>
      <c r="AL402" s="38"/>
      <c r="AM402" s="38"/>
      <c r="AN402" s="38"/>
      <c r="AO402" s="38"/>
      <c r="AP402" s="47"/>
      <c r="AQ402" s="30"/>
      <c r="AR402" s="30"/>
      <c r="AS402" s="30"/>
      <c r="AT402" s="30"/>
      <c r="AU402" s="30"/>
      <c r="AV402" s="30"/>
      <c r="AW402" s="30"/>
    </row>
    <row r="403">
      <c r="A403" s="30"/>
      <c r="B403" s="53"/>
      <c r="C403" s="30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F403" s="38"/>
      <c r="AG403" s="38"/>
      <c r="AH403" s="38"/>
      <c r="AI403" s="38"/>
      <c r="AJ403" s="38"/>
      <c r="AK403" s="38"/>
      <c r="AL403" s="38"/>
      <c r="AM403" s="38"/>
      <c r="AN403" s="38"/>
      <c r="AO403" s="38"/>
      <c r="AP403" s="47"/>
      <c r="AQ403" s="30"/>
      <c r="AR403" s="30"/>
      <c r="AS403" s="30"/>
      <c r="AT403" s="30"/>
      <c r="AU403" s="30"/>
      <c r="AV403" s="30"/>
      <c r="AW403" s="30"/>
    </row>
    <row r="404">
      <c r="A404" s="30"/>
      <c r="B404" s="53"/>
      <c r="C404" s="30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F404" s="38"/>
      <c r="AG404" s="38"/>
      <c r="AH404" s="38"/>
      <c r="AI404" s="38"/>
      <c r="AJ404" s="38"/>
      <c r="AK404" s="38"/>
      <c r="AL404" s="38"/>
      <c r="AM404" s="38"/>
      <c r="AN404" s="38"/>
      <c r="AO404" s="38"/>
      <c r="AP404" s="47"/>
      <c r="AQ404" s="30"/>
      <c r="AR404" s="30"/>
      <c r="AS404" s="30"/>
      <c r="AT404" s="30"/>
      <c r="AU404" s="30"/>
      <c r="AV404" s="30"/>
      <c r="AW404" s="30"/>
    </row>
    <row r="405">
      <c r="A405" s="30"/>
      <c r="B405" s="53"/>
      <c r="C405" s="30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F405" s="38"/>
      <c r="AG405" s="38"/>
      <c r="AH405" s="38"/>
      <c r="AI405" s="38"/>
      <c r="AJ405" s="38"/>
      <c r="AK405" s="38"/>
      <c r="AL405" s="38"/>
      <c r="AM405" s="38"/>
      <c r="AN405" s="38"/>
      <c r="AO405" s="38"/>
      <c r="AP405" s="47"/>
      <c r="AQ405" s="30"/>
      <c r="AR405" s="30"/>
      <c r="AS405" s="30"/>
      <c r="AT405" s="30"/>
      <c r="AU405" s="30"/>
      <c r="AV405" s="30"/>
      <c r="AW405" s="30"/>
    </row>
    <row r="406">
      <c r="A406" s="30"/>
      <c r="B406" s="53"/>
      <c r="C406" s="30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F406" s="38"/>
      <c r="AG406" s="38"/>
      <c r="AH406" s="38"/>
      <c r="AI406" s="38"/>
      <c r="AJ406" s="38"/>
      <c r="AK406" s="38"/>
      <c r="AL406" s="38"/>
      <c r="AM406" s="38"/>
      <c r="AN406" s="38"/>
      <c r="AO406" s="38"/>
      <c r="AP406" s="47"/>
      <c r="AQ406" s="30"/>
      <c r="AR406" s="30"/>
      <c r="AS406" s="30"/>
      <c r="AT406" s="30"/>
      <c r="AU406" s="30"/>
      <c r="AV406" s="30"/>
      <c r="AW406" s="30"/>
    </row>
    <row r="407">
      <c r="A407" s="30"/>
      <c r="B407" s="53"/>
      <c r="C407" s="30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8"/>
      <c r="AI407" s="38"/>
      <c r="AJ407" s="38"/>
      <c r="AK407" s="38"/>
      <c r="AL407" s="38"/>
      <c r="AM407" s="38"/>
      <c r="AN407" s="38"/>
      <c r="AO407" s="38"/>
      <c r="AP407" s="47"/>
      <c r="AQ407" s="30"/>
      <c r="AR407" s="30"/>
      <c r="AS407" s="30"/>
      <c r="AT407" s="30"/>
      <c r="AU407" s="30"/>
      <c r="AV407" s="30"/>
      <c r="AW407" s="30"/>
    </row>
    <row r="408">
      <c r="A408" s="30"/>
      <c r="B408" s="53"/>
      <c r="C408" s="30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F408" s="38"/>
      <c r="AG408" s="38"/>
      <c r="AH408" s="38"/>
      <c r="AI408" s="38"/>
      <c r="AJ408" s="38"/>
      <c r="AK408" s="38"/>
      <c r="AL408" s="38"/>
      <c r="AM408" s="38"/>
      <c r="AN408" s="38"/>
      <c r="AO408" s="38"/>
      <c r="AP408" s="47"/>
      <c r="AQ408" s="30"/>
      <c r="AR408" s="30"/>
      <c r="AS408" s="30"/>
      <c r="AT408" s="30"/>
      <c r="AU408" s="30"/>
      <c r="AV408" s="30"/>
      <c r="AW408" s="30"/>
    </row>
    <row r="409">
      <c r="A409" s="30"/>
      <c r="B409" s="53"/>
      <c r="C409" s="30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F409" s="38"/>
      <c r="AG409" s="38"/>
      <c r="AH409" s="38"/>
      <c r="AI409" s="38"/>
      <c r="AJ409" s="38"/>
      <c r="AK409" s="38"/>
      <c r="AL409" s="38"/>
      <c r="AM409" s="38"/>
      <c r="AN409" s="38"/>
      <c r="AO409" s="38"/>
      <c r="AP409" s="47"/>
      <c r="AQ409" s="30"/>
      <c r="AR409" s="30"/>
      <c r="AS409" s="30"/>
      <c r="AT409" s="30"/>
      <c r="AU409" s="30"/>
      <c r="AV409" s="30"/>
      <c r="AW409" s="30"/>
    </row>
    <row r="410">
      <c r="A410" s="30"/>
      <c r="B410" s="53"/>
      <c r="C410" s="30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8"/>
      <c r="AI410" s="38"/>
      <c r="AJ410" s="38"/>
      <c r="AK410" s="38"/>
      <c r="AL410" s="38"/>
      <c r="AM410" s="38"/>
      <c r="AN410" s="38"/>
      <c r="AO410" s="38"/>
      <c r="AP410" s="47"/>
      <c r="AQ410" s="30"/>
      <c r="AR410" s="30"/>
      <c r="AS410" s="30"/>
      <c r="AT410" s="30"/>
      <c r="AU410" s="30"/>
      <c r="AV410" s="30"/>
      <c r="AW410" s="30"/>
    </row>
    <row r="411">
      <c r="A411" s="30"/>
      <c r="B411" s="53"/>
      <c r="C411" s="30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8"/>
      <c r="AI411" s="38"/>
      <c r="AJ411" s="38"/>
      <c r="AK411" s="38"/>
      <c r="AL411" s="38"/>
      <c r="AM411" s="38"/>
      <c r="AN411" s="38"/>
      <c r="AO411" s="38"/>
      <c r="AP411" s="47"/>
      <c r="AQ411" s="30"/>
      <c r="AR411" s="30"/>
      <c r="AS411" s="30"/>
      <c r="AT411" s="30"/>
      <c r="AU411" s="30"/>
      <c r="AV411" s="30"/>
      <c r="AW411" s="30"/>
    </row>
    <row r="412">
      <c r="A412" s="30"/>
      <c r="B412" s="53"/>
      <c r="C412" s="30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F412" s="38"/>
      <c r="AG412" s="38"/>
      <c r="AH412" s="38"/>
      <c r="AI412" s="38"/>
      <c r="AJ412" s="38"/>
      <c r="AK412" s="38"/>
      <c r="AL412" s="38"/>
      <c r="AM412" s="38"/>
      <c r="AN412" s="38"/>
      <c r="AO412" s="38"/>
      <c r="AP412" s="47"/>
      <c r="AQ412" s="30"/>
      <c r="AR412" s="30"/>
      <c r="AS412" s="30"/>
      <c r="AT412" s="30"/>
      <c r="AU412" s="30"/>
      <c r="AV412" s="30"/>
      <c r="AW412" s="30"/>
    </row>
    <row r="413">
      <c r="A413" s="30"/>
      <c r="B413" s="53"/>
      <c r="C413" s="30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F413" s="38"/>
      <c r="AG413" s="38"/>
      <c r="AH413" s="38"/>
      <c r="AI413" s="38"/>
      <c r="AJ413" s="38"/>
      <c r="AK413" s="38"/>
      <c r="AL413" s="38"/>
      <c r="AM413" s="38"/>
      <c r="AN413" s="38"/>
      <c r="AO413" s="38"/>
      <c r="AP413" s="47"/>
      <c r="AQ413" s="30"/>
      <c r="AR413" s="30"/>
      <c r="AS413" s="30"/>
      <c r="AT413" s="30"/>
      <c r="AU413" s="30"/>
      <c r="AV413" s="30"/>
      <c r="AW413" s="30"/>
    </row>
    <row r="414">
      <c r="A414" s="30"/>
      <c r="B414" s="53"/>
      <c r="C414" s="30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F414" s="38"/>
      <c r="AG414" s="38"/>
      <c r="AH414" s="38"/>
      <c r="AI414" s="38"/>
      <c r="AJ414" s="38"/>
      <c r="AK414" s="38"/>
      <c r="AL414" s="38"/>
      <c r="AM414" s="38"/>
      <c r="AN414" s="38"/>
      <c r="AO414" s="38"/>
      <c r="AP414" s="47"/>
      <c r="AQ414" s="30"/>
      <c r="AR414" s="30"/>
      <c r="AS414" s="30"/>
      <c r="AT414" s="30"/>
      <c r="AU414" s="30"/>
      <c r="AV414" s="30"/>
      <c r="AW414" s="30"/>
    </row>
    <row r="415">
      <c r="A415" s="30"/>
      <c r="B415" s="53"/>
      <c r="C415" s="30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  <c r="AH415" s="38"/>
      <c r="AI415" s="38"/>
      <c r="AJ415" s="38"/>
      <c r="AK415" s="38"/>
      <c r="AL415" s="38"/>
      <c r="AM415" s="38"/>
      <c r="AN415" s="38"/>
      <c r="AO415" s="38"/>
      <c r="AP415" s="47"/>
      <c r="AQ415" s="30"/>
      <c r="AR415" s="30"/>
      <c r="AS415" s="30"/>
      <c r="AT415" s="30"/>
      <c r="AU415" s="30"/>
      <c r="AV415" s="30"/>
      <c r="AW415" s="30"/>
    </row>
    <row r="416">
      <c r="A416" s="30"/>
      <c r="B416" s="53"/>
      <c r="C416" s="30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F416" s="38"/>
      <c r="AG416" s="38"/>
      <c r="AH416" s="38"/>
      <c r="AI416" s="38"/>
      <c r="AJ416" s="38"/>
      <c r="AK416" s="38"/>
      <c r="AL416" s="38"/>
      <c r="AM416" s="38"/>
      <c r="AN416" s="38"/>
      <c r="AO416" s="38"/>
      <c r="AP416" s="47"/>
      <c r="AQ416" s="30"/>
      <c r="AR416" s="30"/>
      <c r="AS416" s="30"/>
      <c r="AT416" s="30"/>
      <c r="AU416" s="30"/>
      <c r="AV416" s="30"/>
      <c r="AW416" s="30"/>
    </row>
    <row r="417">
      <c r="A417" s="30"/>
      <c r="B417" s="53"/>
      <c r="C417" s="30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8"/>
      <c r="AI417" s="38"/>
      <c r="AJ417" s="38"/>
      <c r="AK417" s="38"/>
      <c r="AL417" s="38"/>
      <c r="AM417" s="38"/>
      <c r="AN417" s="38"/>
      <c r="AO417" s="38"/>
      <c r="AP417" s="47"/>
      <c r="AQ417" s="30"/>
      <c r="AR417" s="30"/>
      <c r="AS417" s="30"/>
      <c r="AT417" s="30"/>
      <c r="AU417" s="30"/>
      <c r="AV417" s="30"/>
      <c r="AW417" s="30"/>
    </row>
    <row r="418">
      <c r="A418" s="30"/>
      <c r="B418" s="53"/>
      <c r="C418" s="30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F418" s="38"/>
      <c r="AG418" s="38"/>
      <c r="AH418" s="38"/>
      <c r="AI418" s="38"/>
      <c r="AJ418" s="38"/>
      <c r="AK418" s="38"/>
      <c r="AL418" s="38"/>
      <c r="AM418" s="38"/>
      <c r="AN418" s="38"/>
      <c r="AO418" s="38"/>
      <c r="AP418" s="47"/>
      <c r="AQ418" s="30"/>
      <c r="AR418" s="30"/>
      <c r="AS418" s="30"/>
      <c r="AT418" s="30"/>
      <c r="AU418" s="30"/>
      <c r="AV418" s="30"/>
      <c r="AW418" s="30"/>
    </row>
    <row r="419">
      <c r="A419" s="30"/>
      <c r="B419" s="53"/>
      <c r="C419" s="30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F419" s="38"/>
      <c r="AG419" s="38"/>
      <c r="AH419" s="38"/>
      <c r="AI419" s="38"/>
      <c r="AJ419" s="38"/>
      <c r="AK419" s="38"/>
      <c r="AL419" s="38"/>
      <c r="AM419" s="38"/>
      <c r="AN419" s="38"/>
      <c r="AO419" s="38"/>
      <c r="AP419" s="47"/>
      <c r="AQ419" s="30"/>
      <c r="AR419" s="30"/>
      <c r="AS419" s="30"/>
      <c r="AT419" s="30"/>
      <c r="AU419" s="30"/>
      <c r="AV419" s="30"/>
      <c r="AW419" s="30"/>
    </row>
    <row r="420">
      <c r="A420" s="30"/>
      <c r="B420" s="53"/>
      <c r="C420" s="30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F420" s="38"/>
      <c r="AG420" s="38"/>
      <c r="AH420" s="38"/>
      <c r="AI420" s="38"/>
      <c r="AJ420" s="38"/>
      <c r="AK420" s="38"/>
      <c r="AL420" s="38"/>
      <c r="AM420" s="38"/>
      <c r="AN420" s="38"/>
      <c r="AO420" s="38"/>
      <c r="AP420" s="47"/>
      <c r="AQ420" s="30"/>
      <c r="AR420" s="30"/>
      <c r="AS420" s="30"/>
      <c r="AT420" s="30"/>
      <c r="AU420" s="30"/>
      <c r="AV420" s="30"/>
      <c r="AW420" s="30"/>
    </row>
    <row r="421">
      <c r="A421" s="30"/>
      <c r="B421" s="53"/>
      <c r="C421" s="30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F421" s="38"/>
      <c r="AG421" s="38"/>
      <c r="AH421" s="38"/>
      <c r="AI421" s="38"/>
      <c r="AJ421" s="38"/>
      <c r="AK421" s="38"/>
      <c r="AL421" s="38"/>
      <c r="AM421" s="38"/>
      <c r="AN421" s="38"/>
      <c r="AO421" s="38"/>
      <c r="AP421" s="47"/>
      <c r="AQ421" s="30"/>
      <c r="AR421" s="30"/>
      <c r="AS421" s="30"/>
      <c r="AT421" s="30"/>
      <c r="AU421" s="30"/>
      <c r="AV421" s="30"/>
      <c r="AW421" s="30"/>
    </row>
    <row r="422">
      <c r="A422" s="30"/>
      <c r="B422" s="53"/>
      <c r="C422" s="30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F422" s="38"/>
      <c r="AG422" s="38"/>
      <c r="AH422" s="38"/>
      <c r="AI422" s="38"/>
      <c r="AJ422" s="38"/>
      <c r="AK422" s="38"/>
      <c r="AL422" s="38"/>
      <c r="AM422" s="38"/>
      <c r="AN422" s="38"/>
      <c r="AO422" s="38"/>
      <c r="AP422" s="47"/>
      <c r="AQ422" s="30"/>
      <c r="AR422" s="30"/>
      <c r="AS422" s="30"/>
      <c r="AT422" s="30"/>
      <c r="AU422" s="30"/>
      <c r="AV422" s="30"/>
      <c r="AW422" s="30"/>
    </row>
    <row r="423">
      <c r="A423" s="30"/>
      <c r="B423" s="53"/>
      <c r="C423" s="30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F423" s="38"/>
      <c r="AG423" s="38"/>
      <c r="AH423" s="38"/>
      <c r="AI423" s="38"/>
      <c r="AJ423" s="38"/>
      <c r="AK423" s="38"/>
      <c r="AL423" s="38"/>
      <c r="AM423" s="38"/>
      <c r="AN423" s="38"/>
      <c r="AO423" s="38"/>
      <c r="AP423" s="47"/>
      <c r="AQ423" s="30"/>
      <c r="AR423" s="30"/>
      <c r="AS423" s="30"/>
      <c r="AT423" s="30"/>
      <c r="AU423" s="30"/>
      <c r="AV423" s="30"/>
      <c r="AW423" s="30"/>
    </row>
    <row r="424">
      <c r="A424" s="30"/>
      <c r="B424" s="53"/>
      <c r="C424" s="30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F424" s="38"/>
      <c r="AG424" s="38"/>
      <c r="AH424" s="38"/>
      <c r="AI424" s="38"/>
      <c r="AJ424" s="38"/>
      <c r="AK424" s="38"/>
      <c r="AL424" s="38"/>
      <c r="AM424" s="38"/>
      <c r="AN424" s="38"/>
      <c r="AO424" s="38"/>
      <c r="AP424" s="47"/>
      <c r="AQ424" s="30"/>
      <c r="AR424" s="30"/>
      <c r="AS424" s="30"/>
      <c r="AT424" s="30"/>
      <c r="AU424" s="30"/>
      <c r="AV424" s="30"/>
      <c r="AW424" s="30"/>
    </row>
    <row r="425">
      <c r="A425" s="30"/>
      <c r="B425" s="53"/>
      <c r="C425" s="30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F425" s="38"/>
      <c r="AG425" s="38"/>
      <c r="AH425" s="38"/>
      <c r="AI425" s="38"/>
      <c r="AJ425" s="38"/>
      <c r="AK425" s="38"/>
      <c r="AL425" s="38"/>
      <c r="AM425" s="38"/>
      <c r="AN425" s="38"/>
      <c r="AO425" s="38"/>
      <c r="AP425" s="47"/>
      <c r="AQ425" s="30"/>
      <c r="AR425" s="30"/>
      <c r="AS425" s="30"/>
      <c r="AT425" s="30"/>
      <c r="AU425" s="30"/>
      <c r="AV425" s="30"/>
      <c r="AW425" s="30"/>
    </row>
    <row r="426">
      <c r="A426" s="30"/>
      <c r="B426" s="53"/>
      <c r="C426" s="30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F426" s="38"/>
      <c r="AG426" s="38"/>
      <c r="AH426" s="38"/>
      <c r="AI426" s="38"/>
      <c r="AJ426" s="38"/>
      <c r="AK426" s="38"/>
      <c r="AL426" s="38"/>
      <c r="AM426" s="38"/>
      <c r="AN426" s="38"/>
      <c r="AO426" s="38"/>
      <c r="AP426" s="47"/>
      <c r="AQ426" s="30"/>
      <c r="AR426" s="30"/>
      <c r="AS426" s="30"/>
      <c r="AT426" s="30"/>
      <c r="AU426" s="30"/>
      <c r="AV426" s="30"/>
      <c r="AW426" s="30"/>
    </row>
    <row r="427">
      <c r="A427" s="30"/>
      <c r="B427" s="53"/>
      <c r="C427" s="30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F427" s="38"/>
      <c r="AG427" s="38"/>
      <c r="AH427" s="38"/>
      <c r="AI427" s="38"/>
      <c r="AJ427" s="38"/>
      <c r="AK427" s="38"/>
      <c r="AL427" s="38"/>
      <c r="AM427" s="38"/>
      <c r="AN427" s="38"/>
      <c r="AO427" s="38"/>
      <c r="AP427" s="47"/>
      <c r="AQ427" s="30"/>
      <c r="AR427" s="30"/>
      <c r="AS427" s="30"/>
      <c r="AT427" s="30"/>
      <c r="AU427" s="30"/>
      <c r="AV427" s="30"/>
      <c r="AW427" s="30"/>
    </row>
    <row r="428">
      <c r="A428" s="30"/>
      <c r="B428" s="53"/>
      <c r="C428" s="30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F428" s="38"/>
      <c r="AG428" s="38"/>
      <c r="AH428" s="38"/>
      <c r="AI428" s="38"/>
      <c r="AJ428" s="38"/>
      <c r="AK428" s="38"/>
      <c r="AL428" s="38"/>
      <c r="AM428" s="38"/>
      <c r="AN428" s="38"/>
      <c r="AO428" s="38"/>
      <c r="AP428" s="47"/>
      <c r="AQ428" s="30"/>
      <c r="AR428" s="30"/>
      <c r="AS428" s="30"/>
      <c r="AT428" s="30"/>
      <c r="AU428" s="30"/>
      <c r="AV428" s="30"/>
      <c r="AW428" s="30"/>
    </row>
    <row r="429">
      <c r="A429" s="30"/>
      <c r="B429" s="53"/>
      <c r="C429" s="30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F429" s="38"/>
      <c r="AG429" s="38"/>
      <c r="AH429" s="38"/>
      <c r="AI429" s="38"/>
      <c r="AJ429" s="38"/>
      <c r="AK429" s="38"/>
      <c r="AL429" s="38"/>
      <c r="AM429" s="38"/>
      <c r="AN429" s="38"/>
      <c r="AO429" s="38"/>
      <c r="AP429" s="47"/>
      <c r="AQ429" s="30"/>
      <c r="AR429" s="30"/>
      <c r="AS429" s="30"/>
      <c r="AT429" s="30"/>
      <c r="AU429" s="30"/>
      <c r="AV429" s="30"/>
      <c r="AW429" s="30"/>
    </row>
    <row r="430">
      <c r="A430" s="30"/>
      <c r="B430" s="53"/>
      <c r="C430" s="30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F430" s="38"/>
      <c r="AG430" s="38"/>
      <c r="AH430" s="38"/>
      <c r="AI430" s="38"/>
      <c r="AJ430" s="38"/>
      <c r="AK430" s="38"/>
      <c r="AL430" s="38"/>
      <c r="AM430" s="38"/>
      <c r="AN430" s="38"/>
      <c r="AO430" s="38"/>
      <c r="AP430" s="47"/>
      <c r="AQ430" s="30"/>
      <c r="AR430" s="30"/>
      <c r="AS430" s="30"/>
      <c r="AT430" s="30"/>
      <c r="AU430" s="30"/>
      <c r="AV430" s="30"/>
      <c r="AW430" s="30"/>
    </row>
    <row r="431">
      <c r="A431" s="30"/>
      <c r="B431" s="53"/>
      <c r="C431" s="30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F431" s="38"/>
      <c r="AG431" s="38"/>
      <c r="AH431" s="38"/>
      <c r="AI431" s="38"/>
      <c r="AJ431" s="38"/>
      <c r="AK431" s="38"/>
      <c r="AL431" s="38"/>
      <c r="AM431" s="38"/>
      <c r="AN431" s="38"/>
      <c r="AO431" s="38"/>
      <c r="AP431" s="47"/>
      <c r="AQ431" s="30"/>
      <c r="AR431" s="30"/>
      <c r="AS431" s="30"/>
      <c r="AT431" s="30"/>
      <c r="AU431" s="30"/>
      <c r="AV431" s="30"/>
      <c r="AW431" s="30"/>
    </row>
    <row r="432">
      <c r="A432" s="30"/>
      <c r="B432" s="53"/>
      <c r="C432" s="30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F432" s="38"/>
      <c r="AG432" s="38"/>
      <c r="AH432" s="38"/>
      <c r="AI432" s="38"/>
      <c r="AJ432" s="38"/>
      <c r="AK432" s="38"/>
      <c r="AL432" s="38"/>
      <c r="AM432" s="38"/>
      <c r="AN432" s="38"/>
      <c r="AO432" s="38"/>
      <c r="AP432" s="47"/>
      <c r="AQ432" s="30"/>
      <c r="AR432" s="30"/>
      <c r="AS432" s="30"/>
      <c r="AT432" s="30"/>
      <c r="AU432" s="30"/>
      <c r="AV432" s="30"/>
      <c r="AW432" s="30"/>
    </row>
    <row r="433">
      <c r="A433" s="30"/>
      <c r="B433" s="53"/>
      <c r="C433" s="30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  <c r="AL433" s="38"/>
      <c r="AM433" s="38"/>
      <c r="AN433" s="38"/>
      <c r="AO433" s="38"/>
      <c r="AP433" s="47"/>
      <c r="AQ433" s="30"/>
      <c r="AR433" s="30"/>
      <c r="AS433" s="30"/>
      <c r="AT433" s="30"/>
      <c r="AU433" s="30"/>
      <c r="AV433" s="30"/>
      <c r="AW433" s="30"/>
    </row>
    <row r="434">
      <c r="A434" s="30"/>
      <c r="B434" s="53"/>
      <c r="C434" s="30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F434" s="38"/>
      <c r="AG434" s="38"/>
      <c r="AH434" s="38"/>
      <c r="AI434" s="38"/>
      <c r="AJ434" s="38"/>
      <c r="AK434" s="38"/>
      <c r="AL434" s="38"/>
      <c r="AM434" s="38"/>
      <c r="AN434" s="38"/>
      <c r="AO434" s="38"/>
      <c r="AP434" s="47"/>
      <c r="AQ434" s="30"/>
      <c r="AR434" s="30"/>
      <c r="AS434" s="30"/>
      <c r="AT434" s="30"/>
      <c r="AU434" s="30"/>
      <c r="AV434" s="30"/>
      <c r="AW434" s="30"/>
    </row>
    <row r="435">
      <c r="A435" s="30"/>
      <c r="B435" s="53"/>
      <c r="C435" s="30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F435" s="38"/>
      <c r="AG435" s="38"/>
      <c r="AH435" s="38"/>
      <c r="AI435" s="38"/>
      <c r="AJ435" s="38"/>
      <c r="AK435" s="38"/>
      <c r="AL435" s="38"/>
      <c r="AM435" s="38"/>
      <c r="AN435" s="38"/>
      <c r="AO435" s="38"/>
      <c r="AP435" s="47"/>
      <c r="AQ435" s="30"/>
      <c r="AR435" s="30"/>
      <c r="AS435" s="30"/>
      <c r="AT435" s="30"/>
      <c r="AU435" s="30"/>
      <c r="AV435" s="30"/>
      <c r="AW435" s="30"/>
    </row>
    <row r="436">
      <c r="A436" s="30"/>
      <c r="B436" s="53"/>
      <c r="C436" s="30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F436" s="38"/>
      <c r="AG436" s="38"/>
      <c r="AH436" s="38"/>
      <c r="AI436" s="38"/>
      <c r="AJ436" s="38"/>
      <c r="AK436" s="38"/>
      <c r="AL436" s="38"/>
      <c r="AM436" s="38"/>
      <c r="AN436" s="38"/>
      <c r="AO436" s="38"/>
      <c r="AP436" s="47"/>
      <c r="AQ436" s="30"/>
      <c r="AR436" s="30"/>
      <c r="AS436" s="30"/>
      <c r="AT436" s="30"/>
      <c r="AU436" s="30"/>
      <c r="AV436" s="30"/>
      <c r="AW436" s="30"/>
    </row>
    <row r="437">
      <c r="A437" s="30"/>
      <c r="B437" s="53"/>
      <c r="C437" s="30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F437" s="38"/>
      <c r="AG437" s="38"/>
      <c r="AH437" s="38"/>
      <c r="AI437" s="38"/>
      <c r="AJ437" s="38"/>
      <c r="AK437" s="38"/>
      <c r="AL437" s="38"/>
      <c r="AM437" s="38"/>
      <c r="AN437" s="38"/>
      <c r="AO437" s="38"/>
      <c r="AP437" s="47"/>
      <c r="AQ437" s="30"/>
      <c r="AR437" s="30"/>
      <c r="AS437" s="30"/>
      <c r="AT437" s="30"/>
      <c r="AU437" s="30"/>
      <c r="AV437" s="30"/>
      <c r="AW437" s="30"/>
    </row>
    <row r="438">
      <c r="A438" s="30"/>
      <c r="B438" s="53"/>
      <c r="C438" s="30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38"/>
      <c r="AL438" s="38"/>
      <c r="AM438" s="38"/>
      <c r="AN438" s="38"/>
      <c r="AO438" s="38"/>
      <c r="AP438" s="47"/>
      <c r="AQ438" s="30"/>
      <c r="AR438" s="30"/>
      <c r="AS438" s="30"/>
      <c r="AT438" s="30"/>
      <c r="AU438" s="30"/>
      <c r="AV438" s="30"/>
      <c r="AW438" s="30"/>
    </row>
    <row r="439">
      <c r="A439" s="30"/>
      <c r="B439" s="53"/>
      <c r="C439" s="30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F439" s="38"/>
      <c r="AG439" s="38"/>
      <c r="AH439" s="38"/>
      <c r="AI439" s="38"/>
      <c r="AJ439" s="38"/>
      <c r="AK439" s="38"/>
      <c r="AL439" s="38"/>
      <c r="AM439" s="38"/>
      <c r="AN439" s="38"/>
      <c r="AO439" s="38"/>
      <c r="AP439" s="47"/>
      <c r="AQ439" s="30"/>
      <c r="AR439" s="30"/>
      <c r="AS439" s="30"/>
      <c r="AT439" s="30"/>
      <c r="AU439" s="30"/>
      <c r="AV439" s="30"/>
      <c r="AW439" s="30"/>
    </row>
    <row r="440">
      <c r="A440" s="30"/>
      <c r="B440" s="53"/>
      <c r="C440" s="30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F440" s="38"/>
      <c r="AG440" s="38"/>
      <c r="AH440" s="38"/>
      <c r="AI440" s="38"/>
      <c r="AJ440" s="38"/>
      <c r="AK440" s="38"/>
      <c r="AL440" s="38"/>
      <c r="AM440" s="38"/>
      <c r="AN440" s="38"/>
      <c r="AO440" s="38"/>
      <c r="AP440" s="47"/>
      <c r="AQ440" s="30"/>
      <c r="AR440" s="30"/>
      <c r="AS440" s="30"/>
      <c r="AT440" s="30"/>
      <c r="AU440" s="30"/>
      <c r="AV440" s="30"/>
      <c r="AW440" s="30"/>
    </row>
    <row r="441">
      <c r="A441" s="30"/>
      <c r="B441" s="53"/>
      <c r="C441" s="30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8"/>
      <c r="AI441" s="38"/>
      <c r="AJ441" s="38"/>
      <c r="AK441" s="38"/>
      <c r="AL441" s="38"/>
      <c r="AM441" s="38"/>
      <c r="AN441" s="38"/>
      <c r="AO441" s="38"/>
      <c r="AP441" s="47"/>
      <c r="AQ441" s="30"/>
      <c r="AR441" s="30"/>
      <c r="AS441" s="30"/>
      <c r="AT441" s="30"/>
      <c r="AU441" s="30"/>
      <c r="AV441" s="30"/>
      <c r="AW441" s="30"/>
    </row>
    <row r="442">
      <c r="A442" s="30"/>
      <c r="B442" s="53"/>
      <c r="C442" s="30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F442" s="38"/>
      <c r="AG442" s="38"/>
      <c r="AH442" s="38"/>
      <c r="AI442" s="38"/>
      <c r="AJ442" s="38"/>
      <c r="AK442" s="38"/>
      <c r="AL442" s="38"/>
      <c r="AM442" s="38"/>
      <c r="AN442" s="38"/>
      <c r="AO442" s="38"/>
      <c r="AP442" s="47"/>
      <c r="AQ442" s="30"/>
      <c r="AR442" s="30"/>
      <c r="AS442" s="30"/>
      <c r="AT442" s="30"/>
      <c r="AU442" s="30"/>
      <c r="AV442" s="30"/>
      <c r="AW442" s="30"/>
    </row>
    <row r="443">
      <c r="A443" s="30"/>
      <c r="B443" s="53"/>
      <c r="C443" s="30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F443" s="38"/>
      <c r="AG443" s="38"/>
      <c r="AH443" s="38"/>
      <c r="AI443" s="38"/>
      <c r="AJ443" s="38"/>
      <c r="AK443" s="38"/>
      <c r="AL443" s="38"/>
      <c r="AM443" s="38"/>
      <c r="AN443" s="38"/>
      <c r="AO443" s="38"/>
      <c r="AP443" s="47"/>
      <c r="AQ443" s="30"/>
      <c r="AR443" s="30"/>
      <c r="AS443" s="30"/>
      <c r="AT443" s="30"/>
      <c r="AU443" s="30"/>
      <c r="AV443" s="30"/>
      <c r="AW443" s="30"/>
    </row>
    <row r="444">
      <c r="A444" s="30"/>
      <c r="B444" s="53"/>
      <c r="C444" s="30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F444" s="38"/>
      <c r="AG444" s="38"/>
      <c r="AH444" s="38"/>
      <c r="AI444" s="38"/>
      <c r="AJ444" s="38"/>
      <c r="AK444" s="38"/>
      <c r="AL444" s="38"/>
      <c r="AM444" s="38"/>
      <c r="AN444" s="38"/>
      <c r="AO444" s="38"/>
      <c r="AP444" s="47"/>
      <c r="AQ444" s="30"/>
      <c r="AR444" s="30"/>
      <c r="AS444" s="30"/>
      <c r="AT444" s="30"/>
      <c r="AU444" s="30"/>
      <c r="AV444" s="30"/>
      <c r="AW444" s="30"/>
    </row>
    <row r="445">
      <c r="A445" s="30"/>
      <c r="B445" s="53"/>
      <c r="C445" s="30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F445" s="38"/>
      <c r="AG445" s="38"/>
      <c r="AH445" s="38"/>
      <c r="AI445" s="38"/>
      <c r="AJ445" s="38"/>
      <c r="AK445" s="38"/>
      <c r="AL445" s="38"/>
      <c r="AM445" s="38"/>
      <c r="AN445" s="38"/>
      <c r="AO445" s="38"/>
      <c r="AP445" s="47"/>
      <c r="AQ445" s="30"/>
      <c r="AR445" s="30"/>
      <c r="AS445" s="30"/>
      <c r="AT445" s="30"/>
      <c r="AU445" s="30"/>
      <c r="AV445" s="30"/>
      <c r="AW445" s="30"/>
    </row>
    <row r="446">
      <c r="A446" s="30"/>
      <c r="B446" s="53"/>
      <c r="C446" s="30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F446" s="38"/>
      <c r="AG446" s="38"/>
      <c r="AH446" s="38"/>
      <c r="AI446" s="38"/>
      <c r="AJ446" s="38"/>
      <c r="AK446" s="38"/>
      <c r="AL446" s="38"/>
      <c r="AM446" s="38"/>
      <c r="AN446" s="38"/>
      <c r="AO446" s="38"/>
      <c r="AP446" s="47"/>
      <c r="AQ446" s="30"/>
      <c r="AR446" s="30"/>
      <c r="AS446" s="30"/>
      <c r="AT446" s="30"/>
      <c r="AU446" s="30"/>
      <c r="AV446" s="30"/>
      <c r="AW446" s="30"/>
    </row>
    <row r="447">
      <c r="A447" s="30"/>
      <c r="B447" s="53"/>
      <c r="C447" s="30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F447" s="38"/>
      <c r="AG447" s="38"/>
      <c r="AH447" s="38"/>
      <c r="AI447" s="38"/>
      <c r="AJ447" s="38"/>
      <c r="AK447" s="38"/>
      <c r="AL447" s="38"/>
      <c r="AM447" s="38"/>
      <c r="AN447" s="38"/>
      <c r="AO447" s="38"/>
      <c r="AP447" s="47"/>
      <c r="AQ447" s="30"/>
      <c r="AR447" s="30"/>
      <c r="AS447" s="30"/>
      <c r="AT447" s="30"/>
      <c r="AU447" s="30"/>
      <c r="AV447" s="30"/>
      <c r="AW447" s="30"/>
    </row>
    <row r="448">
      <c r="A448" s="30"/>
      <c r="B448" s="53"/>
      <c r="C448" s="30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F448" s="38"/>
      <c r="AG448" s="38"/>
      <c r="AH448" s="38"/>
      <c r="AI448" s="38"/>
      <c r="AJ448" s="38"/>
      <c r="AK448" s="38"/>
      <c r="AL448" s="38"/>
      <c r="AM448" s="38"/>
      <c r="AN448" s="38"/>
      <c r="AO448" s="38"/>
      <c r="AP448" s="47"/>
      <c r="AQ448" s="30"/>
      <c r="AR448" s="30"/>
      <c r="AS448" s="30"/>
      <c r="AT448" s="30"/>
      <c r="AU448" s="30"/>
      <c r="AV448" s="30"/>
      <c r="AW448" s="30"/>
    </row>
    <row r="449">
      <c r="A449" s="30"/>
      <c r="B449" s="53"/>
      <c r="C449" s="30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F449" s="38"/>
      <c r="AG449" s="38"/>
      <c r="AH449" s="38"/>
      <c r="AI449" s="38"/>
      <c r="AJ449" s="38"/>
      <c r="AK449" s="38"/>
      <c r="AL449" s="38"/>
      <c r="AM449" s="38"/>
      <c r="AN449" s="38"/>
      <c r="AO449" s="38"/>
      <c r="AP449" s="47"/>
      <c r="AQ449" s="30"/>
      <c r="AR449" s="30"/>
      <c r="AS449" s="30"/>
      <c r="AT449" s="30"/>
      <c r="AU449" s="30"/>
      <c r="AV449" s="30"/>
      <c r="AW449" s="30"/>
    </row>
    <row r="450">
      <c r="A450" s="30"/>
      <c r="B450" s="53"/>
      <c r="C450" s="30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F450" s="38"/>
      <c r="AG450" s="38"/>
      <c r="AH450" s="38"/>
      <c r="AI450" s="38"/>
      <c r="AJ450" s="38"/>
      <c r="AK450" s="38"/>
      <c r="AL450" s="38"/>
      <c r="AM450" s="38"/>
      <c r="AN450" s="38"/>
      <c r="AO450" s="38"/>
      <c r="AP450" s="47"/>
      <c r="AQ450" s="30"/>
      <c r="AR450" s="30"/>
      <c r="AS450" s="30"/>
      <c r="AT450" s="30"/>
      <c r="AU450" s="30"/>
      <c r="AV450" s="30"/>
      <c r="AW450" s="30"/>
    </row>
    <row r="451">
      <c r="A451" s="30"/>
      <c r="B451" s="53"/>
      <c r="C451" s="30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F451" s="38"/>
      <c r="AG451" s="38"/>
      <c r="AH451" s="38"/>
      <c r="AI451" s="38"/>
      <c r="AJ451" s="38"/>
      <c r="AK451" s="38"/>
      <c r="AL451" s="38"/>
      <c r="AM451" s="38"/>
      <c r="AN451" s="38"/>
      <c r="AO451" s="38"/>
      <c r="AP451" s="47"/>
      <c r="AQ451" s="30"/>
      <c r="AR451" s="30"/>
      <c r="AS451" s="30"/>
      <c r="AT451" s="30"/>
      <c r="AU451" s="30"/>
      <c r="AV451" s="30"/>
      <c r="AW451" s="30"/>
    </row>
    <row r="452">
      <c r="A452" s="30"/>
      <c r="B452" s="53"/>
      <c r="C452" s="30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F452" s="38"/>
      <c r="AG452" s="38"/>
      <c r="AH452" s="38"/>
      <c r="AI452" s="38"/>
      <c r="AJ452" s="38"/>
      <c r="AK452" s="38"/>
      <c r="AL452" s="38"/>
      <c r="AM452" s="38"/>
      <c r="AN452" s="38"/>
      <c r="AO452" s="38"/>
      <c r="AP452" s="47"/>
      <c r="AQ452" s="30"/>
      <c r="AR452" s="30"/>
      <c r="AS452" s="30"/>
      <c r="AT452" s="30"/>
      <c r="AU452" s="30"/>
      <c r="AV452" s="30"/>
      <c r="AW452" s="30"/>
    </row>
    <row r="453">
      <c r="A453" s="30"/>
      <c r="B453" s="53"/>
      <c r="C453" s="30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F453" s="38"/>
      <c r="AG453" s="38"/>
      <c r="AH453" s="38"/>
      <c r="AI453" s="38"/>
      <c r="AJ453" s="38"/>
      <c r="AK453" s="38"/>
      <c r="AL453" s="38"/>
      <c r="AM453" s="38"/>
      <c r="AN453" s="38"/>
      <c r="AO453" s="38"/>
      <c r="AP453" s="47"/>
      <c r="AQ453" s="30"/>
      <c r="AR453" s="30"/>
      <c r="AS453" s="30"/>
      <c r="AT453" s="30"/>
      <c r="AU453" s="30"/>
      <c r="AV453" s="30"/>
      <c r="AW453" s="30"/>
    </row>
    <row r="454">
      <c r="A454" s="30"/>
      <c r="B454" s="53"/>
      <c r="C454" s="30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F454" s="38"/>
      <c r="AG454" s="38"/>
      <c r="AH454" s="38"/>
      <c r="AI454" s="38"/>
      <c r="AJ454" s="38"/>
      <c r="AK454" s="38"/>
      <c r="AL454" s="38"/>
      <c r="AM454" s="38"/>
      <c r="AN454" s="38"/>
      <c r="AO454" s="38"/>
      <c r="AP454" s="47"/>
      <c r="AQ454" s="30"/>
      <c r="AR454" s="30"/>
      <c r="AS454" s="30"/>
      <c r="AT454" s="30"/>
      <c r="AU454" s="30"/>
      <c r="AV454" s="30"/>
      <c r="AW454" s="30"/>
    </row>
    <row r="455">
      <c r="A455" s="30"/>
      <c r="B455" s="53"/>
      <c r="C455" s="30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8"/>
      <c r="AI455" s="38"/>
      <c r="AJ455" s="38"/>
      <c r="AK455" s="38"/>
      <c r="AL455" s="38"/>
      <c r="AM455" s="38"/>
      <c r="AN455" s="38"/>
      <c r="AO455" s="38"/>
      <c r="AP455" s="47"/>
      <c r="AQ455" s="30"/>
      <c r="AR455" s="30"/>
      <c r="AS455" s="30"/>
      <c r="AT455" s="30"/>
      <c r="AU455" s="30"/>
      <c r="AV455" s="30"/>
      <c r="AW455" s="30"/>
    </row>
    <row r="456">
      <c r="A456" s="30"/>
      <c r="B456" s="53"/>
      <c r="C456" s="30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8"/>
      <c r="AI456" s="38"/>
      <c r="AJ456" s="38"/>
      <c r="AK456" s="38"/>
      <c r="AL456" s="38"/>
      <c r="AM456" s="38"/>
      <c r="AN456" s="38"/>
      <c r="AO456" s="38"/>
      <c r="AP456" s="47"/>
      <c r="AQ456" s="30"/>
      <c r="AR456" s="30"/>
      <c r="AS456" s="30"/>
      <c r="AT456" s="30"/>
      <c r="AU456" s="30"/>
      <c r="AV456" s="30"/>
      <c r="AW456" s="30"/>
    </row>
    <row r="457">
      <c r="A457" s="30"/>
      <c r="B457" s="53"/>
      <c r="C457" s="30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8"/>
      <c r="AI457" s="38"/>
      <c r="AJ457" s="38"/>
      <c r="AK457" s="38"/>
      <c r="AL457" s="38"/>
      <c r="AM457" s="38"/>
      <c r="AN457" s="38"/>
      <c r="AO457" s="38"/>
      <c r="AP457" s="47"/>
      <c r="AQ457" s="30"/>
      <c r="AR457" s="30"/>
      <c r="AS457" s="30"/>
      <c r="AT457" s="30"/>
      <c r="AU457" s="30"/>
      <c r="AV457" s="30"/>
      <c r="AW457" s="30"/>
    </row>
    <row r="458">
      <c r="A458" s="30"/>
      <c r="B458" s="53"/>
      <c r="C458" s="30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8"/>
      <c r="AI458" s="38"/>
      <c r="AJ458" s="38"/>
      <c r="AK458" s="38"/>
      <c r="AL458" s="38"/>
      <c r="AM458" s="38"/>
      <c r="AN458" s="38"/>
      <c r="AO458" s="38"/>
      <c r="AP458" s="47"/>
      <c r="AQ458" s="30"/>
      <c r="AR458" s="30"/>
      <c r="AS458" s="30"/>
      <c r="AT458" s="30"/>
      <c r="AU458" s="30"/>
      <c r="AV458" s="30"/>
      <c r="AW458" s="30"/>
    </row>
    <row r="459">
      <c r="A459" s="30"/>
      <c r="B459" s="53"/>
      <c r="C459" s="30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F459" s="38"/>
      <c r="AG459" s="38"/>
      <c r="AH459" s="38"/>
      <c r="AI459" s="38"/>
      <c r="AJ459" s="38"/>
      <c r="AK459" s="38"/>
      <c r="AL459" s="38"/>
      <c r="AM459" s="38"/>
      <c r="AN459" s="38"/>
      <c r="AO459" s="38"/>
      <c r="AP459" s="47"/>
      <c r="AQ459" s="30"/>
      <c r="AR459" s="30"/>
      <c r="AS459" s="30"/>
      <c r="AT459" s="30"/>
      <c r="AU459" s="30"/>
      <c r="AV459" s="30"/>
      <c r="AW459" s="30"/>
    </row>
    <row r="460">
      <c r="A460" s="30"/>
      <c r="B460" s="53"/>
      <c r="C460" s="30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8"/>
      <c r="AI460" s="38"/>
      <c r="AJ460" s="38"/>
      <c r="AK460" s="38"/>
      <c r="AL460" s="38"/>
      <c r="AM460" s="38"/>
      <c r="AN460" s="38"/>
      <c r="AO460" s="38"/>
      <c r="AP460" s="47"/>
      <c r="AQ460" s="30"/>
      <c r="AR460" s="30"/>
      <c r="AS460" s="30"/>
      <c r="AT460" s="30"/>
      <c r="AU460" s="30"/>
      <c r="AV460" s="30"/>
      <c r="AW460" s="30"/>
    </row>
    <row r="461">
      <c r="A461" s="30"/>
      <c r="B461" s="53"/>
      <c r="C461" s="30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8"/>
      <c r="AI461" s="38"/>
      <c r="AJ461" s="38"/>
      <c r="AK461" s="38"/>
      <c r="AL461" s="38"/>
      <c r="AM461" s="38"/>
      <c r="AN461" s="38"/>
      <c r="AO461" s="38"/>
      <c r="AP461" s="47"/>
      <c r="AQ461" s="30"/>
      <c r="AR461" s="30"/>
      <c r="AS461" s="30"/>
      <c r="AT461" s="30"/>
      <c r="AU461" s="30"/>
      <c r="AV461" s="30"/>
      <c r="AW461" s="30"/>
    </row>
    <row r="462">
      <c r="A462" s="30"/>
      <c r="B462" s="53"/>
      <c r="C462" s="30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F462" s="38"/>
      <c r="AG462" s="38"/>
      <c r="AH462" s="38"/>
      <c r="AI462" s="38"/>
      <c r="AJ462" s="38"/>
      <c r="AK462" s="38"/>
      <c r="AL462" s="38"/>
      <c r="AM462" s="38"/>
      <c r="AN462" s="38"/>
      <c r="AO462" s="38"/>
      <c r="AP462" s="47"/>
      <c r="AQ462" s="30"/>
      <c r="AR462" s="30"/>
      <c r="AS462" s="30"/>
      <c r="AT462" s="30"/>
      <c r="AU462" s="30"/>
      <c r="AV462" s="30"/>
      <c r="AW462" s="30"/>
    </row>
    <row r="463">
      <c r="A463" s="30"/>
      <c r="B463" s="53"/>
      <c r="C463" s="30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F463" s="38"/>
      <c r="AG463" s="38"/>
      <c r="AH463" s="38"/>
      <c r="AI463" s="38"/>
      <c r="AJ463" s="38"/>
      <c r="AK463" s="38"/>
      <c r="AL463" s="38"/>
      <c r="AM463" s="38"/>
      <c r="AN463" s="38"/>
      <c r="AO463" s="38"/>
      <c r="AP463" s="47"/>
      <c r="AQ463" s="30"/>
      <c r="AR463" s="30"/>
      <c r="AS463" s="30"/>
      <c r="AT463" s="30"/>
      <c r="AU463" s="30"/>
      <c r="AV463" s="30"/>
      <c r="AW463" s="30"/>
    </row>
    <row r="464">
      <c r="A464" s="30"/>
      <c r="B464" s="53"/>
      <c r="C464" s="30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8"/>
      <c r="AI464" s="38"/>
      <c r="AJ464" s="38"/>
      <c r="AK464" s="38"/>
      <c r="AL464" s="38"/>
      <c r="AM464" s="38"/>
      <c r="AN464" s="38"/>
      <c r="AO464" s="38"/>
      <c r="AP464" s="47"/>
      <c r="AQ464" s="30"/>
      <c r="AR464" s="30"/>
      <c r="AS464" s="30"/>
      <c r="AT464" s="30"/>
      <c r="AU464" s="30"/>
      <c r="AV464" s="30"/>
      <c r="AW464" s="30"/>
    </row>
    <row r="465">
      <c r="A465" s="30"/>
      <c r="B465" s="53"/>
      <c r="C465" s="30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F465" s="38"/>
      <c r="AG465" s="38"/>
      <c r="AH465" s="38"/>
      <c r="AI465" s="38"/>
      <c r="AJ465" s="38"/>
      <c r="AK465" s="38"/>
      <c r="AL465" s="38"/>
      <c r="AM465" s="38"/>
      <c r="AN465" s="38"/>
      <c r="AO465" s="38"/>
      <c r="AP465" s="47"/>
      <c r="AQ465" s="30"/>
      <c r="AR465" s="30"/>
      <c r="AS465" s="30"/>
      <c r="AT465" s="30"/>
      <c r="AU465" s="30"/>
      <c r="AV465" s="30"/>
      <c r="AW465" s="30"/>
    </row>
    <row r="466">
      <c r="A466" s="30"/>
      <c r="B466" s="53"/>
      <c r="C466" s="30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F466" s="38"/>
      <c r="AG466" s="38"/>
      <c r="AH466" s="38"/>
      <c r="AI466" s="38"/>
      <c r="AJ466" s="38"/>
      <c r="AK466" s="38"/>
      <c r="AL466" s="38"/>
      <c r="AM466" s="38"/>
      <c r="AN466" s="38"/>
      <c r="AO466" s="38"/>
      <c r="AP466" s="47"/>
      <c r="AQ466" s="30"/>
      <c r="AR466" s="30"/>
      <c r="AS466" s="30"/>
      <c r="AT466" s="30"/>
      <c r="AU466" s="30"/>
      <c r="AV466" s="30"/>
      <c r="AW466" s="30"/>
    </row>
    <row r="467">
      <c r="A467" s="30"/>
      <c r="B467" s="53"/>
      <c r="C467" s="30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8"/>
      <c r="AI467" s="38"/>
      <c r="AJ467" s="38"/>
      <c r="AK467" s="38"/>
      <c r="AL467" s="38"/>
      <c r="AM467" s="38"/>
      <c r="AN467" s="38"/>
      <c r="AO467" s="38"/>
      <c r="AP467" s="47"/>
      <c r="AQ467" s="30"/>
      <c r="AR467" s="30"/>
      <c r="AS467" s="30"/>
      <c r="AT467" s="30"/>
      <c r="AU467" s="30"/>
      <c r="AV467" s="30"/>
      <c r="AW467" s="30"/>
    </row>
    <row r="468">
      <c r="A468" s="30"/>
      <c r="B468" s="53"/>
      <c r="C468" s="30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8"/>
      <c r="AI468" s="38"/>
      <c r="AJ468" s="38"/>
      <c r="AK468" s="38"/>
      <c r="AL468" s="38"/>
      <c r="AM468" s="38"/>
      <c r="AN468" s="38"/>
      <c r="AO468" s="38"/>
      <c r="AP468" s="47"/>
      <c r="AQ468" s="30"/>
      <c r="AR468" s="30"/>
      <c r="AS468" s="30"/>
      <c r="AT468" s="30"/>
      <c r="AU468" s="30"/>
      <c r="AV468" s="30"/>
      <c r="AW468" s="30"/>
    </row>
    <row r="469">
      <c r="A469" s="30"/>
      <c r="B469" s="53"/>
      <c r="C469" s="30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8"/>
      <c r="AI469" s="38"/>
      <c r="AJ469" s="38"/>
      <c r="AK469" s="38"/>
      <c r="AL469" s="38"/>
      <c r="AM469" s="38"/>
      <c r="AN469" s="38"/>
      <c r="AO469" s="38"/>
      <c r="AP469" s="47"/>
      <c r="AQ469" s="30"/>
      <c r="AR469" s="30"/>
      <c r="AS469" s="30"/>
      <c r="AT469" s="30"/>
      <c r="AU469" s="30"/>
      <c r="AV469" s="30"/>
      <c r="AW469" s="30"/>
    </row>
    <row r="470">
      <c r="A470" s="30"/>
      <c r="B470" s="53"/>
      <c r="C470" s="30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F470" s="38"/>
      <c r="AG470" s="38"/>
      <c r="AH470" s="38"/>
      <c r="AI470" s="38"/>
      <c r="AJ470" s="38"/>
      <c r="AK470" s="38"/>
      <c r="AL470" s="38"/>
      <c r="AM470" s="38"/>
      <c r="AN470" s="38"/>
      <c r="AO470" s="38"/>
      <c r="AP470" s="47"/>
      <c r="AQ470" s="30"/>
      <c r="AR470" s="30"/>
      <c r="AS470" s="30"/>
      <c r="AT470" s="30"/>
      <c r="AU470" s="30"/>
      <c r="AV470" s="30"/>
      <c r="AW470" s="30"/>
    </row>
    <row r="471">
      <c r="A471" s="30"/>
      <c r="B471" s="53"/>
      <c r="C471" s="30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F471" s="38"/>
      <c r="AG471" s="38"/>
      <c r="AH471" s="38"/>
      <c r="AI471" s="38"/>
      <c r="AJ471" s="38"/>
      <c r="AK471" s="38"/>
      <c r="AL471" s="38"/>
      <c r="AM471" s="38"/>
      <c r="AN471" s="38"/>
      <c r="AO471" s="38"/>
      <c r="AP471" s="47"/>
      <c r="AQ471" s="30"/>
      <c r="AR471" s="30"/>
      <c r="AS471" s="30"/>
      <c r="AT471" s="30"/>
      <c r="AU471" s="30"/>
      <c r="AV471" s="30"/>
      <c r="AW471" s="30"/>
    </row>
    <row r="472">
      <c r="A472" s="30"/>
      <c r="B472" s="53"/>
      <c r="C472" s="30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  <c r="AL472" s="38"/>
      <c r="AM472" s="38"/>
      <c r="AN472" s="38"/>
      <c r="AO472" s="38"/>
      <c r="AP472" s="47"/>
      <c r="AQ472" s="30"/>
      <c r="AR472" s="30"/>
      <c r="AS472" s="30"/>
      <c r="AT472" s="30"/>
      <c r="AU472" s="30"/>
      <c r="AV472" s="30"/>
      <c r="AW472" s="30"/>
    </row>
    <row r="473">
      <c r="A473" s="30"/>
      <c r="B473" s="53"/>
      <c r="C473" s="30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8"/>
      <c r="AI473" s="38"/>
      <c r="AJ473" s="38"/>
      <c r="AK473" s="38"/>
      <c r="AL473" s="38"/>
      <c r="AM473" s="38"/>
      <c r="AN473" s="38"/>
      <c r="AO473" s="38"/>
      <c r="AP473" s="47"/>
      <c r="AQ473" s="30"/>
      <c r="AR473" s="30"/>
      <c r="AS473" s="30"/>
      <c r="AT473" s="30"/>
      <c r="AU473" s="30"/>
      <c r="AV473" s="30"/>
      <c r="AW473" s="30"/>
    </row>
    <row r="474">
      <c r="A474" s="30"/>
      <c r="B474" s="53"/>
      <c r="C474" s="30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8"/>
      <c r="AI474" s="38"/>
      <c r="AJ474" s="38"/>
      <c r="AK474" s="38"/>
      <c r="AL474" s="38"/>
      <c r="AM474" s="38"/>
      <c r="AN474" s="38"/>
      <c r="AO474" s="38"/>
      <c r="AP474" s="47"/>
      <c r="AQ474" s="30"/>
      <c r="AR474" s="30"/>
      <c r="AS474" s="30"/>
      <c r="AT474" s="30"/>
      <c r="AU474" s="30"/>
      <c r="AV474" s="30"/>
      <c r="AW474" s="30"/>
    </row>
    <row r="475">
      <c r="A475" s="30"/>
      <c r="B475" s="53"/>
      <c r="C475" s="30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8"/>
      <c r="AI475" s="38"/>
      <c r="AJ475" s="38"/>
      <c r="AK475" s="38"/>
      <c r="AL475" s="38"/>
      <c r="AM475" s="38"/>
      <c r="AN475" s="38"/>
      <c r="AO475" s="38"/>
      <c r="AP475" s="47"/>
      <c r="AQ475" s="30"/>
      <c r="AR475" s="30"/>
      <c r="AS475" s="30"/>
      <c r="AT475" s="30"/>
      <c r="AU475" s="30"/>
      <c r="AV475" s="30"/>
      <c r="AW475" s="30"/>
    </row>
    <row r="476">
      <c r="A476" s="30"/>
      <c r="B476" s="53"/>
      <c r="C476" s="30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F476" s="38"/>
      <c r="AG476" s="38"/>
      <c r="AH476" s="38"/>
      <c r="AI476" s="38"/>
      <c r="AJ476" s="38"/>
      <c r="AK476" s="38"/>
      <c r="AL476" s="38"/>
      <c r="AM476" s="38"/>
      <c r="AN476" s="38"/>
      <c r="AO476" s="38"/>
      <c r="AP476" s="47"/>
      <c r="AQ476" s="30"/>
      <c r="AR476" s="30"/>
      <c r="AS476" s="30"/>
      <c r="AT476" s="30"/>
      <c r="AU476" s="30"/>
      <c r="AV476" s="30"/>
      <c r="AW476" s="30"/>
    </row>
    <row r="477">
      <c r="A477" s="30"/>
      <c r="B477" s="53"/>
      <c r="C477" s="30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F477" s="38"/>
      <c r="AG477" s="38"/>
      <c r="AH477" s="38"/>
      <c r="AI477" s="38"/>
      <c r="AJ477" s="38"/>
      <c r="AK477" s="38"/>
      <c r="AL477" s="38"/>
      <c r="AM477" s="38"/>
      <c r="AN477" s="38"/>
      <c r="AO477" s="38"/>
      <c r="AP477" s="47"/>
      <c r="AQ477" s="30"/>
      <c r="AR477" s="30"/>
      <c r="AS477" s="30"/>
      <c r="AT477" s="30"/>
      <c r="AU477" s="30"/>
      <c r="AV477" s="30"/>
      <c r="AW477" s="30"/>
    </row>
    <row r="478">
      <c r="A478" s="30"/>
      <c r="B478" s="53"/>
      <c r="C478" s="30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F478" s="38"/>
      <c r="AG478" s="38"/>
      <c r="AH478" s="38"/>
      <c r="AI478" s="38"/>
      <c r="AJ478" s="38"/>
      <c r="AK478" s="38"/>
      <c r="AL478" s="38"/>
      <c r="AM478" s="38"/>
      <c r="AN478" s="38"/>
      <c r="AO478" s="38"/>
      <c r="AP478" s="47"/>
      <c r="AQ478" s="30"/>
      <c r="AR478" s="30"/>
      <c r="AS478" s="30"/>
      <c r="AT478" s="30"/>
      <c r="AU478" s="30"/>
      <c r="AV478" s="30"/>
      <c r="AW478" s="30"/>
    </row>
    <row r="479">
      <c r="A479" s="30"/>
      <c r="B479" s="53"/>
      <c r="C479" s="30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8"/>
      <c r="AI479" s="38"/>
      <c r="AJ479" s="38"/>
      <c r="AK479" s="38"/>
      <c r="AL479" s="38"/>
      <c r="AM479" s="38"/>
      <c r="AN479" s="38"/>
      <c r="AO479" s="38"/>
      <c r="AP479" s="47"/>
      <c r="AQ479" s="30"/>
      <c r="AR479" s="30"/>
      <c r="AS479" s="30"/>
      <c r="AT479" s="30"/>
      <c r="AU479" s="30"/>
      <c r="AV479" s="30"/>
      <c r="AW479" s="30"/>
    </row>
    <row r="480">
      <c r="A480" s="30"/>
      <c r="B480" s="53"/>
      <c r="C480" s="30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F480" s="38"/>
      <c r="AG480" s="38"/>
      <c r="AH480" s="38"/>
      <c r="AI480" s="38"/>
      <c r="AJ480" s="38"/>
      <c r="AK480" s="38"/>
      <c r="AL480" s="38"/>
      <c r="AM480" s="38"/>
      <c r="AN480" s="38"/>
      <c r="AO480" s="38"/>
      <c r="AP480" s="47"/>
      <c r="AQ480" s="30"/>
      <c r="AR480" s="30"/>
      <c r="AS480" s="30"/>
      <c r="AT480" s="30"/>
      <c r="AU480" s="30"/>
      <c r="AV480" s="30"/>
      <c r="AW480" s="30"/>
    </row>
    <row r="481">
      <c r="A481" s="30"/>
      <c r="B481" s="53"/>
      <c r="C481" s="30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F481" s="38"/>
      <c r="AG481" s="38"/>
      <c r="AH481" s="38"/>
      <c r="AI481" s="38"/>
      <c r="AJ481" s="38"/>
      <c r="AK481" s="38"/>
      <c r="AL481" s="38"/>
      <c r="AM481" s="38"/>
      <c r="AN481" s="38"/>
      <c r="AO481" s="38"/>
      <c r="AP481" s="47"/>
      <c r="AQ481" s="30"/>
      <c r="AR481" s="30"/>
      <c r="AS481" s="30"/>
      <c r="AT481" s="30"/>
      <c r="AU481" s="30"/>
      <c r="AV481" s="30"/>
      <c r="AW481" s="30"/>
    </row>
    <row r="482">
      <c r="A482" s="30"/>
      <c r="B482" s="53"/>
      <c r="C482" s="30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F482" s="38"/>
      <c r="AG482" s="38"/>
      <c r="AH482" s="38"/>
      <c r="AI482" s="38"/>
      <c r="AJ482" s="38"/>
      <c r="AK482" s="38"/>
      <c r="AL482" s="38"/>
      <c r="AM482" s="38"/>
      <c r="AN482" s="38"/>
      <c r="AO482" s="38"/>
      <c r="AP482" s="47"/>
      <c r="AQ482" s="30"/>
      <c r="AR482" s="30"/>
      <c r="AS482" s="30"/>
      <c r="AT482" s="30"/>
      <c r="AU482" s="30"/>
      <c r="AV482" s="30"/>
      <c r="AW482" s="30"/>
    </row>
    <row r="483">
      <c r="A483" s="30"/>
      <c r="B483" s="53"/>
      <c r="C483" s="30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F483" s="38"/>
      <c r="AG483" s="38"/>
      <c r="AH483" s="38"/>
      <c r="AI483" s="38"/>
      <c r="AJ483" s="38"/>
      <c r="AK483" s="38"/>
      <c r="AL483" s="38"/>
      <c r="AM483" s="38"/>
      <c r="AN483" s="38"/>
      <c r="AO483" s="38"/>
      <c r="AP483" s="47"/>
      <c r="AQ483" s="30"/>
      <c r="AR483" s="30"/>
      <c r="AS483" s="30"/>
      <c r="AT483" s="30"/>
      <c r="AU483" s="30"/>
      <c r="AV483" s="30"/>
      <c r="AW483" s="30"/>
    </row>
    <row r="484">
      <c r="A484" s="30"/>
      <c r="B484" s="53"/>
      <c r="C484" s="30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F484" s="38"/>
      <c r="AG484" s="38"/>
      <c r="AH484" s="38"/>
      <c r="AI484" s="38"/>
      <c r="AJ484" s="38"/>
      <c r="AK484" s="38"/>
      <c r="AL484" s="38"/>
      <c r="AM484" s="38"/>
      <c r="AN484" s="38"/>
      <c r="AO484" s="38"/>
      <c r="AP484" s="47"/>
      <c r="AQ484" s="30"/>
      <c r="AR484" s="30"/>
      <c r="AS484" s="30"/>
      <c r="AT484" s="30"/>
      <c r="AU484" s="30"/>
      <c r="AV484" s="30"/>
      <c r="AW484" s="30"/>
    </row>
    <row r="485">
      <c r="A485" s="30"/>
      <c r="B485" s="53"/>
      <c r="C485" s="30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F485" s="38"/>
      <c r="AG485" s="38"/>
      <c r="AH485" s="38"/>
      <c r="AI485" s="38"/>
      <c r="AJ485" s="38"/>
      <c r="AK485" s="38"/>
      <c r="AL485" s="38"/>
      <c r="AM485" s="38"/>
      <c r="AN485" s="38"/>
      <c r="AO485" s="38"/>
      <c r="AP485" s="47"/>
      <c r="AQ485" s="30"/>
      <c r="AR485" s="30"/>
      <c r="AS485" s="30"/>
      <c r="AT485" s="30"/>
      <c r="AU485" s="30"/>
      <c r="AV485" s="30"/>
      <c r="AW485" s="30"/>
    </row>
    <row r="486">
      <c r="A486" s="30"/>
      <c r="B486" s="53"/>
      <c r="C486" s="30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F486" s="38"/>
      <c r="AG486" s="38"/>
      <c r="AH486" s="38"/>
      <c r="AI486" s="38"/>
      <c r="AJ486" s="38"/>
      <c r="AK486" s="38"/>
      <c r="AL486" s="38"/>
      <c r="AM486" s="38"/>
      <c r="AN486" s="38"/>
      <c r="AO486" s="38"/>
      <c r="AP486" s="47"/>
      <c r="AQ486" s="30"/>
      <c r="AR486" s="30"/>
      <c r="AS486" s="30"/>
      <c r="AT486" s="30"/>
      <c r="AU486" s="30"/>
      <c r="AV486" s="30"/>
      <c r="AW486" s="30"/>
    </row>
    <row r="487">
      <c r="A487" s="30"/>
      <c r="B487" s="53"/>
      <c r="C487" s="30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F487" s="38"/>
      <c r="AG487" s="38"/>
      <c r="AH487" s="38"/>
      <c r="AI487" s="38"/>
      <c r="AJ487" s="38"/>
      <c r="AK487" s="38"/>
      <c r="AL487" s="38"/>
      <c r="AM487" s="38"/>
      <c r="AN487" s="38"/>
      <c r="AO487" s="38"/>
      <c r="AP487" s="47"/>
      <c r="AQ487" s="30"/>
      <c r="AR487" s="30"/>
      <c r="AS487" s="30"/>
      <c r="AT487" s="30"/>
      <c r="AU487" s="30"/>
      <c r="AV487" s="30"/>
      <c r="AW487" s="30"/>
    </row>
    <row r="488">
      <c r="A488" s="30"/>
      <c r="B488" s="53"/>
      <c r="C488" s="30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8"/>
      <c r="AI488" s="38"/>
      <c r="AJ488" s="38"/>
      <c r="AK488" s="38"/>
      <c r="AL488" s="38"/>
      <c r="AM488" s="38"/>
      <c r="AN488" s="38"/>
      <c r="AO488" s="38"/>
      <c r="AP488" s="47"/>
      <c r="AQ488" s="30"/>
      <c r="AR488" s="30"/>
      <c r="AS488" s="30"/>
      <c r="AT488" s="30"/>
      <c r="AU488" s="30"/>
      <c r="AV488" s="30"/>
      <c r="AW488" s="30"/>
    </row>
    <row r="489">
      <c r="A489" s="30"/>
      <c r="B489" s="53"/>
      <c r="C489" s="30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F489" s="38"/>
      <c r="AG489" s="38"/>
      <c r="AH489" s="38"/>
      <c r="AI489" s="38"/>
      <c r="AJ489" s="38"/>
      <c r="AK489" s="38"/>
      <c r="AL489" s="38"/>
      <c r="AM489" s="38"/>
      <c r="AN489" s="38"/>
      <c r="AO489" s="38"/>
      <c r="AP489" s="47"/>
      <c r="AQ489" s="30"/>
      <c r="AR489" s="30"/>
      <c r="AS489" s="30"/>
      <c r="AT489" s="30"/>
      <c r="AU489" s="30"/>
      <c r="AV489" s="30"/>
      <c r="AW489" s="30"/>
    </row>
    <row r="490">
      <c r="A490" s="30"/>
      <c r="B490" s="53"/>
      <c r="C490" s="30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8"/>
      <c r="AI490" s="38"/>
      <c r="AJ490" s="38"/>
      <c r="AK490" s="38"/>
      <c r="AL490" s="38"/>
      <c r="AM490" s="38"/>
      <c r="AN490" s="38"/>
      <c r="AO490" s="38"/>
      <c r="AP490" s="47"/>
      <c r="AQ490" s="30"/>
      <c r="AR490" s="30"/>
      <c r="AS490" s="30"/>
      <c r="AT490" s="30"/>
      <c r="AU490" s="30"/>
      <c r="AV490" s="30"/>
      <c r="AW490" s="30"/>
    </row>
    <row r="491">
      <c r="A491" s="30"/>
      <c r="B491" s="53"/>
      <c r="C491" s="30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8"/>
      <c r="AI491" s="38"/>
      <c r="AJ491" s="38"/>
      <c r="AK491" s="38"/>
      <c r="AL491" s="38"/>
      <c r="AM491" s="38"/>
      <c r="AN491" s="38"/>
      <c r="AO491" s="38"/>
      <c r="AP491" s="47"/>
      <c r="AQ491" s="30"/>
      <c r="AR491" s="30"/>
      <c r="AS491" s="30"/>
      <c r="AT491" s="30"/>
      <c r="AU491" s="30"/>
      <c r="AV491" s="30"/>
      <c r="AW491" s="30"/>
    </row>
    <row r="492">
      <c r="A492" s="30"/>
      <c r="B492" s="53"/>
      <c r="C492" s="30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F492" s="38"/>
      <c r="AG492" s="38"/>
      <c r="AH492" s="38"/>
      <c r="AI492" s="38"/>
      <c r="AJ492" s="38"/>
      <c r="AK492" s="38"/>
      <c r="AL492" s="38"/>
      <c r="AM492" s="38"/>
      <c r="AN492" s="38"/>
      <c r="AO492" s="38"/>
      <c r="AP492" s="47"/>
      <c r="AQ492" s="30"/>
      <c r="AR492" s="30"/>
      <c r="AS492" s="30"/>
      <c r="AT492" s="30"/>
      <c r="AU492" s="30"/>
      <c r="AV492" s="30"/>
      <c r="AW492" s="30"/>
    </row>
    <row r="493">
      <c r="A493" s="30"/>
      <c r="B493" s="53"/>
      <c r="C493" s="30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F493" s="38"/>
      <c r="AG493" s="38"/>
      <c r="AH493" s="38"/>
      <c r="AI493" s="38"/>
      <c r="AJ493" s="38"/>
      <c r="AK493" s="38"/>
      <c r="AL493" s="38"/>
      <c r="AM493" s="38"/>
      <c r="AN493" s="38"/>
      <c r="AO493" s="38"/>
      <c r="AP493" s="47"/>
      <c r="AQ493" s="30"/>
      <c r="AR493" s="30"/>
      <c r="AS493" s="30"/>
      <c r="AT493" s="30"/>
      <c r="AU493" s="30"/>
      <c r="AV493" s="30"/>
      <c r="AW493" s="30"/>
    </row>
    <row r="494">
      <c r="A494" s="30"/>
      <c r="B494" s="53"/>
      <c r="C494" s="30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  <c r="AL494" s="38"/>
      <c r="AM494" s="38"/>
      <c r="AN494" s="38"/>
      <c r="AO494" s="38"/>
      <c r="AP494" s="47"/>
      <c r="AQ494" s="30"/>
      <c r="AR494" s="30"/>
      <c r="AS494" s="30"/>
      <c r="AT494" s="30"/>
      <c r="AU494" s="30"/>
      <c r="AV494" s="30"/>
      <c r="AW494" s="30"/>
    </row>
    <row r="495">
      <c r="A495" s="30"/>
      <c r="B495" s="53"/>
      <c r="C495" s="30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F495" s="38"/>
      <c r="AG495" s="38"/>
      <c r="AH495" s="38"/>
      <c r="AI495" s="38"/>
      <c r="AJ495" s="38"/>
      <c r="AK495" s="38"/>
      <c r="AL495" s="38"/>
      <c r="AM495" s="38"/>
      <c r="AN495" s="38"/>
      <c r="AO495" s="38"/>
      <c r="AP495" s="47"/>
      <c r="AQ495" s="30"/>
      <c r="AR495" s="30"/>
      <c r="AS495" s="30"/>
      <c r="AT495" s="30"/>
      <c r="AU495" s="30"/>
      <c r="AV495" s="30"/>
      <c r="AW495" s="30"/>
    </row>
    <row r="496">
      <c r="A496" s="30"/>
      <c r="B496" s="53"/>
      <c r="C496" s="30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F496" s="38"/>
      <c r="AG496" s="38"/>
      <c r="AH496" s="38"/>
      <c r="AI496" s="38"/>
      <c r="AJ496" s="38"/>
      <c r="AK496" s="38"/>
      <c r="AL496" s="38"/>
      <c r="AM496" s="38"/>
      <c r="AN496" s="38"/>
      <c r="AO496" s="38"/>
      <c r="AP496" s="47"/>
      <c r="AQ496" s="30"/>
      <c r="AR496" s="30"/>
      <c r="AS496" s="30"/>
      <c r="AT496" s="30"/>
      <c r="AU496" s="30"/>
      <c r="AV496" s="30"/>
      <c r="AW496" s="30"/>
    </row>
    <row r="497">
      <c r="A497" s="30"/>
      <c r="B497" s="53"/>
      <c r="C497" s="30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F497" s="38"/>
      <c r="AG497" s="38"/>
      <c r="AH497" s="38"/>
      <c r="AI497" s="38"/>
      <c r="AJ497" s="38"/>
      <c r="AK497" s="38"/>
      <c r="AL497" s="38"/>
      <c r="AM497" s="38"/>
      <c r="AN497" s="38"/>
      <c r="AO497" s="38"/>
      <c r="AP497" s="47"/>
      <c r="AQ497" s="30"/>
      <c r="AR497" s="30"/>
      <c r="AS497" s="30"/>
      <c r="AT497" s="30"/>
      <c r="AU497" s="30"/>
      <c r="AV497" s="30"/>
      <c r="AW497" s="30"/>
    </row>
    <row r="498">
      <c r="A498" s="30"/>
      <c r="B498" s="53"/>
      <c r="C498" s="30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F498" s="38"/>
      <c r="AG498" s="38"/>
      <c r="AH498" s="38"/>
      <c r="AI498" s="38"/>
      <c r="AJ498" s="38"/>
      <c r="AK498" s="38"/>
      <c r="AL498" s="38"/>
      <c r="AM498" s="38"/>
      <c r="AN498" s="38"/>
      <c r="AO498" s="38"/>
      <c r="AP498" s="47"/>
      <c r="AQ498" s="30"/>
      <c r="AR498" s="30"/>
      <c r="AS498" s="30"/>
      <c r="AT498" s="30"/>
      <c r="AU498" s="30"/>
      <c r="AV498" s="30"/>
      <c r="AW498" s="30"/>
    </row>
    <row r="499">
      <c r="A499" s="30"/>
      <c r="B499" s="53"/>
      <c r="C499" s="30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F499" s="38"/>
      <c r="AG499" s="38"/>
      <c r="AH499" s="38"/>
      <c r="AI499" s="38"/>
      <c r="AJ499" s="38"/>
      <c r="AK499" s="38"/>
      <c r="AL499" s="38"/>
      <c r="AM499" s="38"/>
      <c r="AN499" s="38"/>
      <c r="AO499" s="38"/>
      <c r="AP499" s="47"/>
      <c r="AQ499" s="30"/>
      <c r="AR499" s="30"/>
      <c r="AS499" s="30"/>
      <c r="AT499" s="30"/>
      <c r="AU499" s="30"/>
      <c r="AV499" s="30"/>
      <c r="AW499" s="30"/>
    </row>
    <row r="500">
      <c r="A500" s="30"/>
      <c r="B500" s="53"/>
      <c r="C500" s="30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8"/>
      <c r="AI500" s="38"/>
      <c r="AJ500" s="38"/>
      <c r="AK500" s="38"/>
      <c r="AL500" s="38"/>
      <c r="AM500" s="38"/>
      <c r="AN500" s="38"/>
      <c r="AO500" s="38"/>
      <c r="AP500" s="47"/>
      <c r="AQ500" s="30"/>
      <c r="AR500" s="30"/>
      <c r="AS500" s="30"/>
      <c r="AT500" s="30"/>
      <c r="AU500" s="30"/>
      <c r="AV500" s="30"/>
      <c r="AW500" s="30"/>
    </row>
    <row r="501">
      <c r="A501" s="30"/>
      <c r="B501" s="53"/>
      <c r="C501" s="30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F501" s="38"/>
      <c r="AG501" s="38"/>
      <c r="AH501" s="38"/>
      <c r="AI501" s="38"/>
      <c r="AJ501" s="38"/>
      <c r="AK501" s="38"/>
      <c r="AL501" s="38"/>
      <c r="AM501" s="38"/>
      <c r="AN501" s="38"/>
      <c r="AO501" s="38"/>
      <c r="AP501" s="47"/>
      <c r="AQ501" s="30"/>
      <c r="AR501" s="30"/>
      <c r="AS501" s="30"/>
      <c r="AT501" s="30"/>
      <c r="AU501" s="30"/>
      <c r="AV501" s="30"/>
      <c r="AW501" s="30"/>
    </row>
    <row r="502">
      <c r="A502" s="30"/>
      <c r="B502" s="53"/>
      <c r="C502" s="30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F502" s="38"/>
      <c r="AG502" s="38"/>
      <c r="AH502" s="38"/>
      <c r="AI502" s="38"/>
      <c r="AJ502" s="38"/>
      <c r="AK502" s="38"/>
      <c r="AL502" s="38"/>
      <c r="AM502" s="38"/>
      <c r="AN502" s="38"/>
      <c r="AO502" s="38"/>
      <c r="AP502" s="47"/>
      <c r="AQ502" s="30"/>
      <c r="AR502" s="30"/>
      <c r="AS502" s="30"/>
      <c r="AT502" s="30"/>
      <c r="AU502" s="30"/>
      <c r="AV502" s="30"/>
      <c r="AW502" s="30"/>
    </row>
    <row r="503">
      <c r="A503" s="30"/>
      <c r="B503" s="53"/>
      <c r="C503" s="30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F503" s="38"/>
      <c r="AG503" s="38"/>
      <c r="AH503" s="38"/>
      <c r="AI503" s="38"/>
      <c r="AJ503" s="38"/>
      <c r="AK503" s="38"/>
      <c r="AL503" s="38"/>
      <c r="AM503" s="38"/>
      <c r="AN503" s="38"/>
      <c r="AO503" s="38"/>
      <c r="AP503" s="47"/>
      <c r="AQ503" s="30"/>
      <c r="AR503" s="30"/>
      <c r="AS503" s="30"/>
      <c r="AT503" s="30"/>
      <c r="AU503" s="30"/>
      <c r="AV503" s="30"/>
      <c r="AW503" s="30"/>
    </row>
    <row r="504">
      <c r="A504" s="30"/>
      <c r="B504" s="53"/>
      <c r="C504" s="30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F504" s="38"/>
      <c r="AG504" s="38"/>
      <c r="AH504" s="38"/>
      <c r="AI504" s="38"/>
      <c r="AJ504" s="38"/>
      <c r="AK504" s="38"/>
      <c r="AL504" s="38"/>
      <c r="AM504" s="38"/>
      <c r="AN504" s="38"/>
      <c r="AO504" s="38"/>
      <c r="AP504" s="47"/>
      <c r="AQ504" s="30"/>
      <c r="AR504" s="30"/>
      <c r="AS504" s="30"/>
      <c r="AT504" s="30"/>
      <c r="AU504" s="30"/>
      <c r="AV504" s="30"/>
      <c r="AW504" s="30"/>
    </row>
    <row r="505">
      <c r="A505" s="30"/>
      <c r="B505" s="53"/>
      <c r="C505" s="30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F505" s="38"/>
      <c r="AG505" s="38"/>
      <c r="AH505" s="38"/>
      <c r="AI505" s="38"/>
      <c r="AJ505" s="38"/>
      <c r="AK505" s="38"/>
      <c r="AL505" s="38"/>
      <c r="AM505" s="38"/>
      <c r="AN505" s="38"/>
      <c r="AO505" s="38"/>
      <c r="AP505" s="47"/>
      <c r="AQ505" s="30"/>
      <c r="AR505" s="30"/>
      <c r="AS505" s="30"/>
      <c r="AT505" s="30"/>
      <c r="AU505" s="30"/>
      <c r="AV505" s="30"/>
      <c r="AW505" s="30"/>
    </row>
    <row r="506">
      <c r="A506" s="30"/>
      <c r="B506" s="53"/>
      <c r="C506" s="30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F506" s="38"/>
      <c r="AG506" s="38"/>
      <c r="AH506" s="38"/>
      <c r="AI506" s="38"/>
      <c r="AJ506" s="38"/>
      <c r="AK506" s="38"/>
      <c r="AL506" s="38"/>
      <c r="AM506" s="38"/>
      <c r="AN506" s="38"/>
      <c r="AO506" s="38"/>
      <c r="AP506" s="47"/>
      <c r="AQ506" s="30"/>
      <c r="AR506" s="30"/>
      <c r="AS506" s="30"/>
      <c r="AT506" s="30"/>
      <c r="AU506" s="30"/>
      <c r="AV506" s="30"/>
      <c r="AW506" s="30"/>
    </row>
    <row r="507">
      <c r="A507" s="30"/>
      <c r="B507" s="53"/>
      <c r="C507" s="30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F507" s="38"/>
      <c r="AG507" s="38"/>
      <c r="AH507" s="38"/>
      <c r="AI507" s="38"/>
      <c r="AJ507" s="38"/>
      <c r="AK507" s="38"/>
      <c r="AL507" s="38"/>
      <c r="AM507" s="38"/>
      <c r="AN507" s="38"/>
      <c r="AO507" s="38"/>
      <c r="AP507" s="47"/>
      <c r="AQ507" s="30"/>
      <c r="AR507" s="30"/>
      <c r="AS507" s="30"/>
      <c r="AT507" s="30"/>
      <c r="AU507" s="30"/>
      <c r="AV507" s="30"/>
      <c r="AW507" s="30"/>
    </row>
    <row r="508">
      <c r="A508" s="30"/>
      <c r="B508" s="53"/>
      <c r="C508" s="30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F508" s="38"/>
      <c r="AG508" s="38"/>
      <c r="AH508" s="38"/>
      <c r="AI508" s="38"/>
      <c r="AJ508" s="38"/>
      <c r="AK508" s="38"/>
      <c r="AL508" s="38"/>
      <c r="AM508" s="38"/>
      <c r="AN508" s="38"/>
      <c r="AO508" s="38"/>
      <c r="AP508" s="47"/>
      <c r="AQ508" s="30"/>
      <c r="AR508" s="30"/>
      <c r="AS508" s="30"/>
      <c r="AT508" s="30"/>
      <c r="AU508" s="30"/>
      <c r="AV508" s="30"/>
      <c r="AW508" s="30"/>
    </row>
    <row r="509">
      <c r="A509" s="30"/>
      <c r="B509" s="53"/>
      <c r="C509" s="30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F509" s="38"/>
      <c r="AG509" s="38"/>
      <c r="AH509" s="38"/>
      <c r="AI509" s="38"/>
      <c r="AJ509" s="38"/>
      <c r="AK509" s="38"/>
      <c r="AL509" s="38"/>
      <c r="AM509" s="38"/>
      <c r="AN509" s="38"/>
      <c r="AO509" s="38"/>
      <c r="AP509" s="47"/>
      <c r="AQ509" s="30"/>
      <c r="AR509" s="30"/>
      <c r="AS509" s="30"/>
      <c r="AT509" s="30"/>
      <c r="AU509" s="30"/>
      <c r="AV509" s="30"/>
      <c r="AW509" s="30"/>
    </row>
    <row r="510">
      <c r="A510" s="30"/>
      <c r="B510" s="53"/>
      <c r="C510" s="30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F510" s="38"/>
      <c r="AG510" s="38"/>
      <c r="AH510" s="38"/>
      <c r="AI510" s="38"/>
      <c r="AJ510" s="38"/>
      <c r="AK510" s="38"/>
      <c r="AL510" s="38"/>
      <c r="AM510" s="38"/>
      <c r="AN510" s="38"/>
      <c r="AO510" s="38"/>
      <c r="AP510" s="47"/>
      <c r="AQ510" s="30"/>
      <c r="AR510" s="30"/>
      <c r="AS510" s="30"/>
      <c r="AT510" s="30"/>
      <c r="AU510" s="30"/>
      <c r="AV510" s="30"/>
      <c r="AW510" s="30"/>
    </row>
    <row r="511">
      <c r="A511" s="30"/>
      <c r="B511" s="53"/>
      <c r="C511" s="30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F511" s="38"/>
      <c r="AG511" s="38"/>
      <c r="AH511" s="38"/>
      <c r="AI511" s="38"/>
      <c r="AJ511" s="38"/>
      <c r="AK511" s="38"/>
      <c r="AL511" s="38"/>
      <c r="AM511" s="38"/>
      <c r="AN511" s="38"/>
      <c r="AO511" s="38"/>
      <c r="AP511" s="47"/>
      <c r="AQ511" s="30"/>
      <c r="AR511" s="30"/>
      <c r="AS511" s="30"/>
      <c r="AT511" s="30"/>
      <c r="AU511" s="30"/>
      <c r="AV511" s="30"/>
      <c r="AW511" s="30"/>
    </row>
    <row r="512">
      <c r="A512" s="30"/>
      <c r="B512" s="53"/>
      <c r="C512" s="30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F512" s="38"/>
      <c r="AG512" s="38"/>
      <c r="AH512" s="38"/>
      <c r="AI512" s="38"/>
      <c r="AJ512" s="38"/>
      <c r="AK512" s="38"/>
      <c r="AL512" s="38"/>
      <c r="AM512" s="38"/>
      <c r="AN512" s="38"/>
      <c r="AO512" s="38"/>
      <c r="AP512" s="47"/>
      <c r="AQ512" s="30"/>
      <c r="AR512" s="30"/>
      <c r="AS512" s="30"/>
      <c r="AT512" s="30"/>
      <c r="AU512" s="30"/>
      <c r="AV512" s="30"/>
      <c r="AW512" s="30"/>
    </row>
    <row r="513">
      <c r="A513" s="30"/>
      <c r="B513" s="53"/>
      <c r="C513" s="30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F513" s="38"/>
      <c r="AG513" s="38"/>
      <c r="AH513" s="38"/>
      <c r="AI513" s="38"/>
      <c r="AJ513" s="38"/>
      <c r="AK513" s="38"/>
      <c r="AL513" s="38"/>
      <c r="AM513" s="38"/>
      <c r="AN513" s="38"/>
      <c r="AO513" s="38"/>
      <c r="AP513" s="47"/>
      <c r="AQ513" s="30"/>
      <c r="AR513" s="30"/>
      <c r="AS513" s="30"/>
      <c r="AT513" s="30"/>
      <c r="AU513" s="30"/>
      <c r="AV513" s="30"/>
      <c r="AW513" s="30"/>
    </row>
    <row r="514">
      <c r="A514" s="30"/>
      <c r="B514" s="53"/>
      <c r="C514" s="30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F514" s="38"/>
      <c r="AG514" s="38"/>
      <c r="AH514" s="38"/>
      <c r="AI514" s="38"/>
      <c r="AJ514" s="38"/>
      <c r="AK514" s="38"/>
      <c r="AL514" s="38"/>
      <c r="AM514" s="38"/>
      <c r="AN514" s="38"/>
      <c r="AO514" s="38"/>
      <c r="AP514" s="47"/>
      <c r="AQ514" s="30"/>
      <c r="AR514" s="30"/>
      <c r="AS514" s="30"/>
      <c r="AT514" s="30"/>
      <c r="AU514" s="30"/>
      <c r="AV514" s="30"/>
      <c r="AW514" s="30"/>
    </row>
    <row r="515">
      <c r="A515" s="30"/>
      <c r="B515" s="53"/>
      <c r="C515" s="30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F515" s="38"/>
      <c r="AG515" s="38"/>
      <c r="AH515" s="38"/>
      <c r="AI515" s="38"/>
      <c r="AJ515" s="38"/>
      <c r="AK515" s="38"/>
      <c r="AL515" s="38"/>
      <c r="AM515" s="38"/>
      <c r="AN515" s="38"/>
      <c r="AO515" s="38"/>
      <c r="AP515" s="47"/>
      <c r="AQ515" s="30"/>
      <c r="AR515" s="30"/>
      <c r="AS515" s="30"/>
      <c r="AT515" s="30"/>
      <c r="AU515" s="30"/>
      <c r="AV515" s="30"/>
      <c r="AW515" s="30"/>
    </row>
    <row r="516">
      <c r="A516" s="30"/>
      <c r="B516" s="53"/>
      <c r="C516" s="30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F516" s="38"/>
      <c r="AG516" s="38"/>
      <c r="AH516" s="38"/>
      <c r="AI516" s="38"/>
      <c r="AJ516" s="38"/>
      <c r="AK516" s="38"/>
      <c r="AL516" s="38"/>
      <c r="AM516" s="38"/>
      <c r="AN516" s="38"/>
      <c r="AO516" s="38"/>
      <c r="AP516" s="47"/>
      <c r="AQ516" s="30"/>
      <c r="AR516" s="30"/>
      <c r="AS516" s="30"/>
      <c r="AT516" s="30"/>
      <c r="AU516" s="30"/>
      <c r="AV516" s="30"/>
      <c r="AW516" s="30"/>
    </row>
    <row r="517">
      <c r="A517" s="30"/>
      <c r="B517" s="53"/>
      <c r="C517" s="30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F517" s="38"/>
      <c r="AG517" s="38"/>
      <c r="AH517" s="38"/>
      <c r="AI517" s="38"/>
      <c r="AJ517" s="38"/>
      <c r="AK517" s="38"/>
      <c r="AL517" s="38"/>
      <c r="AM517" s="38"/>
      <c r="AN517" s="38"/>
      <c r="AO517" s="38"/>
      <c r="AP517" s="47"/>
      <c r="AQ517" s="30"/>
      <c r="AR517" s="30"/>
      <c r="AS517" s="30"/>
      <c r="AT517" s="30"/>
      <c r="AU517" s="30"/>
      <c r="AV517" s="30"/>
      <c r="AW517" s="30"/>
    </row>
    <row r="518">
      <c r="A518" s="30"/>
      <c r="B518" s="53"/>
      <c r="C518" s="30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F518" s="38"/>
      <c r="AG518" s="38"/>
      <c r="AH518" s="38"/>
      <c r="AI518" s="38"/>
      <c r="AJ518" s="38"/>
      <c r="AK518" s="38"/>
      <c r="AL518" s="38"/>
      <c r="AM518" s="38"/>
      <c r="AN518" s="38"/>
      <c r="AO518" s="38"/>
      <c r="AP518" s="47"/>
      <c r="AQ518" s="30"/>
      <c r="AR518" s="30"/>
      <c r="AS518" s="30"/>
      <c r="AT518" s="30"/>
      <c r="AU518" s="30"/>
      <c r="AV518" s="30"/>
      <c r="AW518" s="30"/>
    </row>
    <row r="519">
      <c r="A519" s="30"/>
      <c r="B519" s="53"/>
      <c r="C519" s="30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F519" s="38"/>
      <c r="AG519" s="38"/>
      <c r="AH519" s="38"/>
      <c r="AI519" s="38"/>
      <c r="AJ519" s="38"/>
      <c r="AK519" s="38"/>
      <c r="AL519" s="38"/>
      <c r="AM519" s="38"/>
      <c r="AN519" s="38"/>
      <c r="AO519" s="38"/>
      <c r="AP519" s="47"/>
      <c r="AQ519" s="30"/>
      <c r="AR519" s="30"/>
      <c r="AS519" s="30"/>
      <c r="AT519" s="30"/>
      <c r="AU519" s="30"/>
      <c r="AV519" s="30"/>
      <c r="AW519" s="30"/>
    </row>
    <row r="520">
      <c r="A520" s="30"/>
      <c r="B520" s="53"/>
      <c r="C520" s="30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  <c r="AL520" s="38"/>
      <c r="AM520" s="38"/>
      <c r="AN520" s="38"/>
      <c r="AO520" s="38"/>
      <c r="AP520" s="47"/>
      <c r="AQ520" s="30"/>
      <c r="AR520" s="30"/>
      <c r="AS520" s="30"/>
      <c r="AT520" s="30"/>
      <c r="AU520" s="30"/>
      <c r="AV520" s="30"/>
      <c r="AW520" s="30"/>
    </row>
    <row r="521">
      <c r="A521" s="30"/>
      <c r="B521" s="53"/>
      <c r="C521" s="30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F521" s="38"/>
      <c r="AG521" s="38"/>
      <c r="AH521" s="38"/>
      <c r="AI521" s="38"/>
      <c r="AJ521" s="38"/>
      <c r="AK521" s="38"/>
      <c r="AL521" s="38"/>
      <c r="AM521" s="38"/>
      <c r="AN521" s="38"/>
      <c r="AO521" s="38"/>
      <c r="AP521" s="47"/>
      <c r="AQ521" s="30"/>
      <c r="AR521" s="30"/>
      <c r="AS521" s="30"/>
      <c r="AT521" s="30"/>
      <c r="AU521" s="30"/>
      <c r="AV521" s="30"/>
      <c r="AW521" s="30"/>
    </row>
    <row r="522">
      <c r="A522" s="30"/>
      <c r="B522" s="53"/>
      <c r="C522" s="30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F522" s="38"/>
      <c r="AG522" s="38"/>
      <c r="AH522" s="38"/>
      <c r="AI522" s="38"/>
      <c r="AJ522" s="38"/>
      <c r="AK522" s="38"/>
      <c r="AL522" s="38"/>
      <c r="AM522" s="38"/>
      <c r="AN522" s="38"/>
      <c r="AO522" s="38"/>
      <c r="AP522" s="47"/>
      <c r="AQ522" s="30"/>
      <c r="AR522" s="30"/>
      <c r="AS522" s="30"/>
      <c r="AT522" s="30"/>
      <c r="AU522" s="30"/>
      <c r="AV522" s="30"/>
      <c r="AW522" s="30"/>
    </row>
    <row r="523">
      <c r="A523" s="30"/>
      <c r="B523" s="53"/>
      <c r="C523" s="30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F523" s="38"/>
      <c r="AG523" s="38"/>
      <c r="AH523" s="38"/>
      <c r="AI523" s="38"/>
      <c r="AJ523" s="38"/>
      <c r="AK523" s="38"/>
      <c r="AL523" s="38"/>
      <c r="AM523" s="38"/>
      <c r="AN523" s="38"/>
      <c r="AO523" s="38"/>
      <c r="AP523" s="47"/>
      <c r="AQ523" s="30"/>
      <c r="AR523" s="30"/>
      <c r="AS523" s="30"/>
      <c r="AT523" s="30"/>
      <c r="AU523" s="30"/>
      <c r="AV523" s="30"/>
      <c r="AW523" s="30"/>
    </row>
    <row r="524">
      <c r="A524" s="30"/>
      <c r="B524" s="53"/>
      <c r="C524" s="30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F524" s="38"/>
      <c r="AG524" s="38"/>
      <c r="AH524" s="38"/>
      <c r="AI524" s="38"/>
      <c r="AJ524" s="38"/>
      <c r="AK524" s="38"/>
      <c r="AL524" s="38"/>
      <c r="AM524" s="38"/>
      <c r="AN524" s="38"/>
      <c r="AO524" s="38"/>
      <c r="AP524" s="47"/>
      <c r="AQ524" s="30"/>
      <c r="AR524" s="30"/>
      <c r="AS524" s="30"/>
      <c r="AT524" s="30"/>
      <c r="AU524" s="30"/>
      <c r="AV524" s="30"/>
      <c r="AW524" s="30"/>
    </row>
    <row r="525">
      <c r="A525" s="30"/>
      <c r="B525" s="53"/>
      <c r="C525" s="30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F525" s="38"/>
      <c r="AG525" s="38"/>
      <c r="AH525" s="38"/>
      <c r="AI525" s="38"/>
      <c r="AJ525" s="38"/>
      <c r="AK525" s="38"/>
      <c r="AL525" s="38"/>
      <c r="AM525" s="38"/>
      <c r="AN525" s="38"/>
      <c r="AO525" s="38"/>
      <c r="AP525" s="47"/>
      <c r="AQ525" s="30"/>
      <c r="AR525" s="30"/>
      <c r="AS525" s="30"/>
      <c r="AT525" s="30"/>
      <c r="AU525" s="30"/>
      <c r="AV525" s="30"/>
      <c r="AW525" s="30"/>
    </row>
    <row r="526">
      <c r="A526" s="30"/>
      <c r="B526" s="53"/>
      <c r="C526" s="30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F526" s="38"/>
      <c r="AG526" s="38"/>
      <c r="AH526" s="38"/>
      <c r="AI526" s="38"/>
      <c r="AJ526" s="38"/>
      <c r="AK526" s="38"/>
      <c r="AL526" s="38"/>
      <c r="AM526" s="38"/>
      <c r="AN526" s="38"/>
      <c r="AO526" s="38"/>
      <c r="AP526" s="47"/>
      <c r="AQ526" s="30"/>
      <c r="AR526" s="30"/>
      <c r="AS526" s="30"/>
      <c r="AT526" s="30"/>
      <c r="AU526" s="30"/>
      <c r="AV526" s="30"/>
      <c r="AW526" s="30"/>
    </row>
    <row r="527">
      <c r="A527" s="30"/>
      <c r="B527" s="53"/>
      <c r="C527" s="30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F527" s="38"/>
      <c r="AG527" s="38"/>
      <c r="AH527" s="38"/>
      <c r="AI527" s="38"/>
      <c r="AJ527" s="38"/>
      <c r="AK527" s="38"/>
      <c r="AL527" s="38"/>
      <c r="AM527" s="38"/>
      <c r="AN527" s="38"/>
      <c r="AO527" s="38"/>
      <c r="AP527" s="47"/>
      <c r="AQ527" s="30"/>
      <c r="AR527" s="30"/>
      <c r="AS527" s="30"/>
      <c r="AT527" s="30"/>
      <c r="AU527" s="30"/>
      <c r="AV527" s="30"/>
      <c r="AW527" s="30"/>
    </row>
    <row r="528">
      <c r="A528" s="30"/>
      <c r="B528" s="53"/>
      <c r="C528" s="30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F528" s="38"/>
      <c r="AG528" s="38"/>
      <c r="AH528" s="38"/>
      <c r="AI528" s="38"/>
      <c r="AJ528" s="38"/>
      <c r="AK528" s="38"/>
      <c r="AL528" s="38"/>
      <c r="AM528" s="38"/>
      <c r="AN528" s="38"/>
      <c r="AO528" s="38"/>
      <c r="AP528" s="47"/>
      <c r="AQ528" s="30"/>
      <c r="AR528" s="30"/>
      <c r="AS528" s="30"/>
      <c r="AT528" s="30"/>
      <c r="AU528" s="30"/>
      <c r="AV528" s="30"/>
      <c r="AW528" s="30"/>
    </row>
    <row r="529">
      <c r="A529" s="30"/>
      <c r="B529" s="53"/>
      <c r="C529" s="30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F529" s="38"/>
      <c r="AG529" s="38"/>
      <c r="AH529" s="38"/>
      <c r="AI529" s="38"/>
      <c r="AJ529" s="38"/>
      <c r="AK529" s="38"/>
      <c r="AL529" s="38"/>
      <c r="AM529" s="38"/>
      <c r="AN529" s="38"/>
      <c r="AO529" s="38"/>
      <c r="AP529" s="47"/>
      <c r="AQ529" s="30"/>
      <c r="AR529" s="30"/>
      <c r="AS529" s="30"/>
      <c r="AT529" s="30"/>
      <c r="AU529" s="30"/>
      <c r="AV529" s="30"/>
      <c r="AW529" s="30"/>
    </row>
    <row r="530">
      <c r="A530" s="30"/>
      <c r="B530" s="53"/>
      <c r="C530" s="30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F530" s="38"/>
      <c r="AG530" s="38"/>
      <c r="AH530" s="38"/>
      <c r="AI530" s="38"/>
      <c r="AJ530" s="38"/>
      <c r="AK530" s="38"/>
      <c r="AL530" s="38"/>
      <c r="AM530" s="38"/>
      <c r="AN530" s="38"/>
      <c r="AO530" s="38"/>
      <c r="AP530" s="47"/>
      <c r="AQ530" s="30"/>
      <c r="AR530" s="30"/>
      <c r="AS530" s="30"/>
      <c r="AT530" s="30"/>
      <c r="AU530" s="30"/>
      <c r="AV530" s="30"/>
      <c r="AW530" s="30"/>
    </row>
    <row r="531">
      <c r="A531" s="30"/>
      <c r="B531" s="53"/>
      <c r="C531" s="30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F531" s="38"/>
      <c r="AG531" s="38"/>
      <c r="AH531" s="38"/>
      <c r="AI531" s="38"/>
      <c r="AJ531" s="38"/>
      <c r="AK531" s="38"/>
      <c r="AL531" s="38"/>
      <c r="AM531" s="38"/>
      <c r="AN531" s="38"/>
      <c r="AO531" s="38"/>
      <c r="AP531" s="47"/>
      <c r="AQ531" s="30"/>
      <c r="AR531" s="30"/>
      <c r="AS531" s="30"/>
      <c r="AT531" s="30"/>
      <c r="AU531" s="30"/>
      <c r="AV531" s="30"/>
      <c r="AW531" s="30"/>
    </row>
    <row r="532">
      <c r="A532" s="30"/>
      <c r="B532" s="53"/>
      <c r="C532" s="30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F532" s="38"/>
      <c r="AG532" s="38"/>
      <c r="AH532" s="38"/>
      <c r="AI532" s="38"/>
      <c r="AJ532" s="38"/>
      <c r="AK532" s="38"/>
      <c r="AL532" s="38"/>
      <c r="AM532" s="38"/>
      <c r="AN532" s="38"/>
      <c r="AO532" s="38"/>
      <c r="AP532" s="47"/>
      <c r="AQ532" s="30"/>
      <c r="AR532" s="30"/>
      <c r="AS532" s="30"/>
      <c r="AT532" s="30"/>
      <c r="AU532" s="30"/>
      <c r="AV532" s="30"/>
      <c r="AW532" s="30"/>
    </row>
    <row r="533">
      <c r="A533" s="30"/>
      <c r="B533" s="53"/>
      <c r="C533" s="30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F533" s="38"/>
      <c r="AG533" s="38"/>
      <c r="AH533" s="38"/>
      <c r="AI533" s="38"/>
      <c r="AJ533" s="38"/>
      <c r="AK533" s="38"/>
      <c r="AL533" s="38"/>
      <c r="AM533" s="38"/>
      <c r="AN533" s="38"/>
      <c r="AO533" s="38"/>
      <c r="AP533" s="47"/>
      <c r="AQ533" s="30"/>
      <c r="AR533" s="30"/>
      <c r="AS533" s="30"/>
      <c r="AT533" s="30"/>
      <c r="AU533" s="30"/>
      <c r="AV533" s="30"/>
      <c r="AW533" s="30"/>
    </row>
    <row r="534">
      <c r="A534" s="30"/>
      <c r="B534" s="53"/>
      <c r="C534" s="30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F534" s="38"/>
      <c r="AG534" s="38"/>
      <c r="AH534" s="38"/>
      <c r="AI534" s="38"/>
      <c r="AJ534" s="38"/>
      <c r="AK534" s="38"/>
      <c r="AL534" s="38"/>
      <c r="AM534" s="38"/>
      <c r="AN534" s="38"/>
      <c r="AO534" s="38"/>
      <c r="AP534" s="47"/>
      <c r="AQ534" s="30"/>
      <c r="AR534" s="30"/>
      <c r="AS534" s="30"/>
      <c r="AT534" s="30"/>
      <c r="AU534" s="30"/>
      <c r="AV534" s="30"/>
      <c r="AW534" s="30"/>
    </row>
    <row r="535">
      <c r="A535" s="30"/>
      <c r="B535" s="53"/>
      <c r="C535" s="30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F535" s="38"/>
      <c r="AG535" s="38"/>
      <c r="AH535" s="38"/>
      <c r="AI535" s="38"/>
      <c r="AJ535" s="38"/>
      <c r="AK535" s="38"/>
      <c r="AL535" s="38"/>
      <c r="AM535" s="38"/>
      <c r="AN535" s="38"/>
      <c r="AO535" s="38"/>
      <c r="AP535" s="47"/>
      <c r="AQ535" s="30"/>
      <c r="AR535" s="30"/>
      <c r="AS535" s="30"/>
      <c r="AT535" s="30"/>
      <c r="AU535" s="30"/>
      <c r="AV535" s="30"/>
      <c r="AW535" s="30"/>
    </row>
    <row r="536">
      <c r="A536" s="30"/>
      <c r="B536" s="53"/>
      <c r="C536" s="30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F536" s="38"/>
      <c r="AG536" s="38"/>
      <c r="AH536" s="38"/>
      <c r="AI536" s="38"/>
      <c r="AJ536" s="38"/>
      <c r="AK536" s="38"/>
      <c r="AL536" s="38"/>
      <c r="AM536" s="38"/>
      <c r="AN536" s="38"/>
      <c r="AO536" s="38"/>
      <c r="AP536" s="47"/>
      <c r="AQ536" s="30"/>
      <c r="AR536" s="30"/>
      <c r="AS536" s="30"/>
      <c r="AT536" s="30"/>
      <c r="AU536" s="30"/>
      <c r="AV536" s="30"/>
      <c r="AW536" s="30"/>
    </row>
    <row r="537">
      <c r="A537" s="30"/>
      <c r="B537" s="53"/>
      <c r="C537" s="30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  <c r="AE537" s="38"/>
      <c r="AF537" s="38"/>
      <c r="AG537" s="38"/>
      <c r="AH537" s="38"/>
      <c r="AI537" s="38"/>
      <c r="AJ537" s="38"/>
      <c r="AK537" s="38"/>
      <c r="AL537" s="38"/>
      <c r="AM537" s="38"/>
      <c r="AN537" s="38"/>
      <c r="AO537" s="38"/>
      <c r="AP537" s="47"/>
      <c r="AQ537" s="30"/>
      <c r="AR537" s="30"/>
      <c r="AS537" s="30"/>
      <c r="AT537" s="30"/>
      <c r="AU537" s="30"/>
      <c r="AV537" s="30"/>
      <c r="AW537" s="30"/>
    </row>
    <row r="538">
      <c r="A538" s="30"/>
      <c r="B538" s="53"/>
      <c r="C538" s="30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  <c r="AE538" s="38"/>
      <c r="AF538" s="38"/>
      <c r="AG538" s="38"/>
      <c r="AH538" s="38"/>
      <c r="AI538" s="38"/>
      <c r="AJ538" s="38"/>
      <c r="AK538" s="38"/>
      <c r="AL538" s="38"/>
      <c r="AM538" s="38"/>
      <c r="AN538" s="38"/>
      <c r="AO538" s="38"/>
      <c r="AP538" s="47"/>
      <c r="AQ538" s="30"/>
      <c r="AR538" s="30"/>
      <c r="AS538" s="30"/>
      <c r="AT538" s="30"/>
      <c r="AU538" s="30"/>
      <c r="AV538" s="30"/>
      <c r="AW538" s="30"/>
    </row>
    <row r="539">
      <c r="A539" s="30"/>
      <c r="B539" s="53"/>
      <c r="C539" s="30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  <c r="AE539" s="38"/>
      <c r="AF539" s="38"/>
      <c r="AG539" s="38"/>
      <c r="AH539" s="38"/>
      <c r="AI539" s="38"/>
      <c r="AJ539" s="38"/>
      <c r="AK539" s="38"/>
      <c r="AL539" s="38"/>
      <c r="AM539" s="38"/>
      <c r="AN539" s="38"/>
      <c r="AO539" s="38"/>
      <c r="AP539" s="47"/>
      <c r="AQ539" s="30"/>
      <c r="AR539" s="30"/>
      <c r="AS539" s="30"/>
      <c r="AT539" s="30"/>
      <c r="AU539" s="30"/>
      <c r="AV539" s="30"/>
      <c r="AW539" s="30"/>
    </row>
    <row r="540">
      <c r="A540" s="30"/>
      <c r="B540" s="53"/>
      <c r="C540" s="30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8"/>
      <c r="AC540" s="38"/>
      <c r="AD540" s="38"/>
      <c r="AE540" s="38"/>
      <c r="AF540" s="38"/>
      <c r="AG540" s="38"/>
      <c r="AH540" s="38"/>
      <c r="AI540" s="38"/>
      <c r="AJ540" s="38"/>
      <c r="AK540" s="38"/>
      <c r="AL540" s="38"/>
      <c r="AM540" s="38"/>
      <c r="AN540" s="38"/>
      <c r="AO540" s="38"/>
      <c r="AP540" s="47"/>
      <c r="AQ540" s="30"/>
      <c r="AR540" s="30"/>
      <c r="AS540" s="30"/>
      <c r="AT540" s="30"/>
      <c r="AU540" s="30"/>
      <c r="AV540" s="30"/>
      <c r="AW540" s="30"/>
    </row>
    <row r="541">
      <c r="A541" s="30"/>
      <c r="B541" s="53"/>
      <c r="C541" s="30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F541" s="38"/>
      <c r="AG541" s="38"/>
      <c r="AH541" s="38"/>
      <c r="AI541" s="38"/>
      <c r="AJ541" s="38"/>
      <c r="AK541" s="38"/>
      <c r="AL541" s="38"/>
      <c r="AM541" s="38"/>
      <c r="AN541" s="38"/>
      <c r="AO541" s="38"/>
      <c r="AP541" s="47"/>
      <c r="AQ541" s="30"/>
      <c r="AR541" s="30"/>
      <c r="AS541" s="30"/>
      <c r="AT541" s="30"/>
      <c r="AU541" s="30"/>
      <c r="AV541" s="30"/>
      <c r="AW541" s="30"/>
    </row>
    <row r="542">
      <c r="A542" s="30"/>
      <c r="B542" s="53"/>
      <c r="C542" s="30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8"/>
      <c r="AI542" s="38"/>
      <c r="AJ542" s="38"/>
      <c r="AK542" s="38"/>
      <c r="AL542" s="38"/>
      <c r="AM542" s="38"/>
      <c r="AN542" s="38"/>
      <c r="AO542" s="38"/>
      <c r="AP542" s="47"/>
      <c r="AQ542" s="30"/>
      <c r="AR542" s="30"/>
      <c r="AS542" s="30"/>
      <c r="AT542" s="30"/>
      <c r="AU542" s="30"/>
      <c r="AV542" s="30"/>
      <c r="AW542" s="30"/>
    </row>
    <row r="543">
      <c r="A543" s="30"/>
      <c r="B543" s="53"/>
      <c r="C543" s="30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F543" s="38"/>
      <c r="AG543" s="38"/>
      <c r="AH543" s="38"/>
      <c r="AI543" s="38"/>
      <c r="AJ543" s="38"/>
      <c r="AK543" s="38"/>
      <c r="AL543" s="38"/>
      <c r="AM543" s="38"/>
      <c r="AN543" s="38"/>
      <c r="AO543" s="38"/>
      <c r="AP543" s="47"/>
      <c r="AQ543" s="30"/>
      <c r="AR543" s="30"/>
      <c r="AS543" s="30"/>
      <c r="AT543" s="30"/>
      <c r="AU543" s="30"/>
      <c r="AV543" s="30"/>
      <c r="AW543" s="30"/>
    </row>
    <row r="544">
      <c r="A544" s="30"/>
      <c r="B544" s="53"/>
      <c r="C544" s="30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F544" s="38"/>
      <c r="AG544" s="38"/>
      <c r="AH544" s="38"/>
      <c r="AI544" s="38"/>
      <c r="AJ544" s="38"/>
      <c r="AK544" s="38"/>
      <c r="AL544" s="38"/>
      <c r="AM544" s="38"/>
      <c r="AN544" s="38"/>
      <c r="AO544" s="38"/>
      <c r="AP544" s="47"/>
      <c r="AQ544" s="30"/>
      <c r="AR544" s="30"/>
      <c r="AS544" s="30"/>
      <c r="AT544" s="30"/>
      <c r="AU544" s="30"/>
      <c r="AV544" s="30"/>
      <c r="AW544" s="30"/>
    </row>
    <row r="545">
      <c r="A545" s="30"/>
      <c r="B545" s="53"/>
      <c r="C545" s="30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  <c r="AE545" s="38"/>
      <c r="AF545" s="38"/>
      <c r="AG545" s="38"/>
      <c r="AH545" s="38"/>
      <c r="AI545" s="38"/>
      <c r="AJ545" s="38"/>
      <c r="AK545" s="38"/>
      <c r="AL545" s="38"/>
      <c r="AM545" s="38"/>
      <c r="AN545" s="38"/>
      <c r="AO545" s="38"/>
      <c r="AP545" s="47"/>
      <c r="AQ545" s="30"/>
      <c r="AR545" s="30"/>
      <c r="AS545" s="30"/>
      <c r="AT545" s="30"/>
      <c r="AU545" s="30"/>
      <c r="AV545" s="30"/>
      <c r="AW545" s="30"/>
    </row>
    <row r="546">
      <c r="A546" s="30"/>
      <c r="B546" s="53"/>
      <c r="C546" s="30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  <c r="AE546" s="38"/>
      <c r="AF546" s="38"/>
      <c r="AG546" s="38"/>
      <c r="AH546" s="38"/>
      <c r="AI546" s="38"/>
      <c r="AJ546" s="38"/>
      <c r="AK546" s="38"/>
      <c r="AL546" s="38"/>
      <c r="AM546" s="38"/>
      <c r="AN546" s="38"/>
      <c r="AO546" s="38"/>
      <c r="AP546" s="47"/>
      <c r="AQ546" s="30"/>
      <c r="AR546" s="30"/>
      <c r="AS546" s="30"/>
      <c r="AT546" s="30"/>
      <c r="AU546" s="30"/>
      <c r="AV546" s="30"/>
      <c r="AW546" s="30"/>
    </row>
    <row r="547">
      <c r="A547" s="30"/>
      <c r="B547" s="53"/>
      <c r="C547" s="30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F547" s="38"/>
      <c r="AG547" s="38"/>
      <c r="AH547" s="38"/>
      <c r="AI547" s="38"/>
      <c r="AJ547" s="38"/>
      <c r="AK547" s="38"/>
      <c r="AL547" s="38"/>
      <c r="AM547" s="38"/>
      <c r="AN547" s="38"/>
      <c r="AO547" s="38"/>
      <c r="AP547" s="47"/>
      <c r="AQ547" s="30"/>
      <c r="AR547" s="30"/>
      <c r="AS547" s="30"/>
      <c r="AT547" s="30"/>
      <c r="AU547" s="30"/>
      <c r="AV547" s="30"/>
      <c r="AW547" s="30"/>
    </row>
    <row r="548">
      <c r="A548" s="30"/>
      <c r="B548" s="53"/>
      <c r="C548" s="30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8"/>
      <c r="AC548" s="38"/>
      <c r="AD548" s="38"/>
      <c r="AE548" s="38"/>
      <c r="AF548" s="38"/>
      <c r="AG548" s="38"/>
      <c r="AH548" s="38"/>
      <c r="AI548" s="38"/>
      <c r="AJ548" s="38"/>
      <c r="AK548" s="38"/>
      <c r="AL548" s="38"/>
      <c r="AM548" s="38"/>
      <c r="AN548" s="38"/>
      <c r="AO548" s="38"/>
      <c r="AP548" s="47"/>
      <c r="AQ548" s="30"/>
      <c r="AR548" s="30"/>
      <c r="AS548" s="30"/>
      <c r="AT548" s="30"/>
      <c r="AU548" s="30"/>
      <c r="AV548" s="30"/>
      <c r="AW548" s="30"/>
    </row>
    <row r="549">
      <c r="A549" s="30"/>
      <c r="B549" s="53"/>
      <c r="C549" s="30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F549" s="38"/>
      <c r="AG549" s="38"/>
      <c r="AH549" s="38"/>
      <c r="AI549" s="38"/>
      <c r="AJ549" s="38"/>
      <c r="AK549" s="38"/>
      <c r="AL549" s="38"/>
      <c r="AM549" s="38"/>
      <c r="AN549" s="38"/>
      <c r="AO549" s="38"/>
      <c r="AP549" s="47"/>
      <c r="AQ549" s="30"/>
      <c r="AR549" s="30"/>
      <c r="AS549" s="30"/>
      <c r="AT549" s="30"/>
      <c r="AU549" s="30"/>
      <c r="AV549" s="30"/>
      <c r="AW549" s="30"/>
    </row>
    <row r="550">
      <c r="A550" s="30"/>
      <c r="B550" s="53"/>
      <c r="C550" s="30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F550" s="38"/>
      <c r="AG550" s="38"/>
      <c r="AH550" s="38"/>
      <c r="AI550" s="38"/>
      <c r="AJ550" s="38"/>
      <c r="AK550" s="38"/>
      <c r="AL550" s="38"/>
      <c r="AM550" s="38"/>
      <c r="AN550" s="38"/>
      <c r="AO550" s="38"/>
      <c r="AP550" s="47"/>
      <c r="AQ550" s="30"/>
      <c r="AR550" s="30"/>
      <c r="AS550" s="30"/>
      <c r="AT550" s="30"/>
      <c r="AU550" s="30"/>
      <c r="AV550" s="30"/>
      <c r="AW550" s="30"/>
    </row>
    <row r="551">
      <c r="A551" s="30"/>
      <c r="B551" s="53"/>
      <c r="C551" s="30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8"/>
      <c r="AC551" s="38"/>
      <c r="AD551" s="38"/>
      <c r="AE551" s="38"/>
      <c r="AF551" s="38"/>
      <c r="AG551" s="38"/>
      <c r="AH551" s="38"/>
      <c r="AI551" s="38"/>
      <c r="AJ551" s="38"/>
      <c r="AK551" s="38"/>
      <c r="AL551" s="38"/>
      <c r="AM551" s="38"/>
      <c r="AN551" s="38"/>
      <c r="AO551" s="38"/>
      <c r="AP551" s="47"/>
      <c r="AQ551" s="30"/>
      <c r="AR551" s="30"/>
      <c r="AS551" s="30"/>
      <c r="AT551" s="30"/>
      <c r="AU551" s="30"/>
      <c r="AV551" s="30"/>
      <c r="AW551" s="30"/>
    </row>
    <row r="552">
      <c r="A552" s="30"/>
      <c r="B552" s="53"/>
      <c r="C552" s="30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F552" s="38"/>
      <c r="AG552" s="38"/>
      <c r="AH552" s="38"/>
      <c r="AI552" s="38"/>
      <c r="AJ552" s="38"/>
      <c r="AK552" s="38"/>
      <c r="AL552" s="38"/>
      <c r="AM552" s="38"/>
      <c r="AN552" s="38"/>
      <c r="AO552" s="38"/>
      <c r="AP552" s="47"/>
      <c r="AQ552" s="30"/>
      <c r="AR552" s="30"/>
      <c r="AS552" s="30"/>
      <c r="AT552" s="30"/>
      <c r="AU552" s="30"/>
      <c r="AV552" s="30"/>
      <c r="AW552" s="30"/>
    </row>
    <row r="553">
      <c r="A553" s="30"/>
      <c r="B553" s="53"/>
      <c r="C553" s="30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F553" s="38"/>
      <c r="AG553" s="38"/>
      <c r="AH553" s="38"/>
      <c r="AI553" s="38"/>
      <c r="AJ553" s="38"/>
      <c r="AK553" s="38"/>
      <c r="AL553" s="38"/>
      <c r="AM553" s="38"/>
      <c r="AN553" s="38"/>
      <c r="AO553" s="38"/>
      <c r="AP553" s="47"/>
      <c r="AQ553" s="30"/>
      <c r="AR553" s="30"/>
      <c r="AS553" s="30"/>
      <c r="AT553" s="30"/>
      <c r="AU553" s="30"/>
      <c r="AV553" s="30"/>
      <c r="AW553" s="30"/>
    </row>
    <row r="554">
      <c r="A554" s="30"/>
      <c r="B554" s="53"/>
      <c r="C554" s="30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F554" s="38"/>
      <c r="AG554" s="38"/>
      <c r="AH554" s="38"/>
      <c r="AI554" s="38"/>
      <c r="AJ554" s="38"/>
      <c r="AK554" s="38"/>
      <c r="AL554" s="38"/>
      <c r="AM554" s="38"/>
      <c r="AN554" s="38"/>
      <c r="AO554" s="38"/>
      <c r="AP554" s="47"/>
      <c r="AQ554" s="30"/>
      <c r="AR554" s="30"/>
      <c r="AS554" s="30"/>
      <c r="AT554" s="30"/>
      <c r="AU554" s="30"/>
      <c r="AV554" s="30"/>
      <c r="AW554" s="30"/>
    </row>
    <row r="555">
      <c r="A555" s="30"/>
      <c r="B555" s="53"/>
      <c r="C555" s="30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F555" s="38"/>
      <c r="AG555" s="38"/>
      <c r="AH555" s="38"/>
      <c r="AI555" s="38"/>
      <c r="AJ555" s="38"/>
      <c r="AK555" s="38"/>
      <c r="AL555" s="38"/>
      <c r="AM555" s="38"/>
      <c r="AN555" s="38"/>
      <c r="AO555" s="38"/>
      <c r="AP555" s="47"/>
      <c r="AQ555" s="30"/>
      <c r="AR555" s="30"/>
      <c r="AS555" s="30"/>
      <c r="AT555" s="30"/>
      <c r="AU555" s="30"/>
      <c r="AV555" s="30"/>
      <c r="AW555" s="30"/>
    </row>
    <row r="556">
      <c r="A556" s="30"/>
      <c r="B556" s="53"/>
      <c r="C556" s="30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F556" s="38"/>
      <c r="AG556" s="38"/>
      <c r="AH556" s="38"/>
      <c r="AI556" s="38"/>
      <c r="AJ556" s="38"/>
      <c r="AK556" s="38"/>
      <c r="AL556" s="38"/>
      <c r="AM556" s="38"/>
      <c r="AN556" s="38"/>
      <c r="AO556" s="38"/>
      <c r="AP556" s="47"/>
      <c r="AQ556" s="30"/>
      <c r="AR556" s="30"/>
      <c r="AS556" s="30"/>
      <c r="AT556" s="30"/>
      <c r="AU556" s="30"/>
      <c r="AV556" s="30"/>
      <c r="AW556" s="30"/>
    </row>
    <row r="557">
      <c r="A557" s="30"/>
      <c r="B557" s="53"/>
      <c r="C557" s="30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  <c r="AE557" s="38"/>
      <c r="AF557" s="38"/>
      <c r="AG557" s="38"/>
      <c r="AH557" s="38"/>
      <c r="AI557" s="38"/>
      <c r="AJ557" s="38"/>
      <c r="AK557" s="38"/>
      <c r="AL557" s="38"/>
      <c r="AM557" s="38"/>
      <c r="AN557" s="38"/>
      <c r="AO557" s="38"/>
      <c r="AP557" s="47"/>
      <c r="AQ557" s="30"/>
      <c r="AR557" s="30"/>
      <c r="AS557" s="30"/>
      <c r="AT557" s="30"/>
      <c r="AU557" s="30"/>
      <c r="AV557" s="30"/>
      <c r="AW557" s="30"/>
    </row>
    <row r="558">
      <c r="A558" s="30"/>
      <c r="B558" s="53"/>
      <c r="C558" s="30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F558" s="38"/>
      <c r="AG558" s="38"/>
      <c r="AH558" s="38"/>
      <c r="AI558" s="38"/>
      <c r="AJ558" s="38"/>
      <c r="AK558" s="38"/>
      <c r="AL558" s="38"/>
      <c r="AM558" s="38"/>
      <c r="AN558" s="38"/>
      <c r="AO558" s="38"/>
      <c r="AP558" s="47"/>
      <c r="AQ558" s="30"/>
      <c r="AR558" s="30"/>
      <c r="AS558" s="30"/>
      <c r="AT558" s="30"/>
      <c r="AU558" s="30"/>
      <c r="AV558" s="30"/>
      <c r="AW558" s="30"/>
    </row>
    <row r="559">
      <c r="A559" s="30"/>
      <c r="B559" s="53"/>
      <c r="C559" s="30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F559" s="38"/>
      <c r="AG559" s="38"/>
      <c r="AH559" s="38"/>
      <c r="AI559" s="38"/>
      <c r="AJ559" s="38"/>
      <c r="AK559" s="38"/>
      <c r="AL559" s="38"/>
      <c r="AM559" s="38"/>
      <c r="AN559" s="38"/>
      <c r="AO559" s="38"/>
      <c r="AP559" s="47"/>
      <c r="AQ559" s="30"/>
      <c r="AR559" s="30"/>
      <c r="AS559" s="30"/>
      <c r="AT559" s="30"/>
      <c r="AU559" s="30"/>
      <c r="AV559" s="30"/>
      <c r="AW559" s="30"/>
    </row>
    <row r="560">
      <c r="A560" s="30"/>
      <c r="B560" s="53"/>
      <c r="C560" s="30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F560" s="38"/>
      <c r="AG560" s="38"/>
      <c r="AH560" s="38"/>
      <c r="AI560" s="38"/>
      <c r="AJ560" s="38"/>
      <c r="AK560" s="38"/>
      <c r="AL560" s="38"/>
      <c r="AM560" s="38"/>
      <c r="AN560" s="38"/>
      <c r="AO560" s="38"/>
      <c r="AP560" s="47"/>
      <c r="AQ560" s="30"/>
      <c r="AR560" s="30"/>
      <c r="AS560" s="30"/>
      <c r="AT560" s="30"/>
      <c r="AU560" s="30"/>
      <c r="AV560" s="30"/>
      <c r="AW560" s="30"/>
    </row>
    <row r="561">
      <c r="A561" s="30"/>
      <c r="B561" s="53"/>
      <c r="C561" s="30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  <c r="AD561" s="38"/>
      <c r="AE561" s="38"/>
      <c r="AF561" s="38"/>
      <c r="AG561" s="38"/>
      <c r="AH561" s="38"/>
      <c r="AI561" s="38"/>
      <c r="AJ561" s="38"/>
      <c r="AK561" s="38"/>
      <c r="AL561" s="38"/>
      <c r="AM561" s="38"/>
      <c r="AN561" s="38"/>
      <c r="AO561" s="38"/>
      <c r="AP561" s="47"/>
      <c r="AQ561" s="30"/>
      <c r="AR561" s="30"/>
      <c r="AS561" s="30"/>
      <c r="AT561" s="30"/>
      <c r="AU561" s="30"/>
      <c r="AV561" s="30"/>
      <c r="AW561" s="30"/>
    </row>
    <row r="562">
      <c r="A562" s="30"/>
      <c r="B562" s="53"/>
      <c r="C562" s="30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  <c r="AC562" s="38"/>
      <c r="AD562" s="38"/>
      <c r="AE562" s="38"/>
      <c r="AF562" s="38"/>
      <c r="AG562" s="38"/>
      <c r="AH562" s="38"/>
      <c r="AI562" s="38"/>
      <c r="AJ562" s="38"/>
      <c r="AK562" s="38"/>
      <c r="AL562" s="38"/>
      <c r="AM562" s="38"/>
      <c r="AN562" s="38"/>
      <c r="AO562" s="38"/>
      <c r="AP562" s="47"/>
      <c r="AQ562" s="30"/>
      <c r="AR562" s="30"/>
      <c r="AS562" s="30"/>
      <c r="AT562" s="30"/>
      <c r="AU562" s="30"/>
      <c r="AV562" s="30"/>
      <c r="AW562" s="30"/>
    </row>
    <row r="563">
      <c r="A563" s="30"/>
      <c r="B563" s="53"/>
      <c r="C563" s="30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F563" s="38"/>
      <c r="AG563" s="38"/>
      <c r="AH563" s="38"/>
      <c r="AI563" s="38"/>
      <c r="AJ563" s="38"/>
      <c r="AK563" s="38"/>
      <c r="AL563" s="38"/>
      <c r="AM563" s="38"/>
      <c r="AN563" s="38"/>
      <c r="AO563" s="38"/>
      <c r="AP563" s="47"/>
      <c r="AQ563" s="30"/>
      <c r="AR563" s="30"/>
      <c r="AS563" s="30"/>
      <c r="AT563" s="30"/>
      <c r="AU563" s="30"/>
      <c r="AV563" s="30"/>
      <c r="AW563" s="30"/>
    </row>
    <row r="564">
      <c r="A564" s="30"/>
      <c r="B564" s="53"/>
      <c r="C564" s="30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F564" s="38"/>
      <c r="AG564" s="38"/>
      <c r="AH564" s="38"/>
      <c r="AI564" s="38"/>
      <c r="AJ564" s="38"/>
      <c r="AK564" s="38"/>
      <c r="AL564" s="38"/>
      <c r="AM564" s="38"/>
      <c r="AN564" s="38"/>
      <c r="AO564" s="38"/>
      <c r="AP564" s="47"/>
      <c r="AQ564" s="30"/>
      <c r="AR564" s="30"/>
      <c r="AS564" s="30"/>
      <c r="AT564" s="30"/>
      <c r="AU564" s="30"/>
      <c r="AV564" s="30"/>
      <c r="AW564" s="30"/>
    </row>
    <row r="565">
      <c r="A565" s="30"/>
      <c r="B565" s="53"/>
      <c r="C565" s="30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F565" s="38"/>
      <c r="AG565" s="38"/>
      <c r="AH565" s="38"/>
      <c r="AI565" s="38"/>
      <c r="AJ565" s="38"/>
      <c r="AK565" s="38"/>
      <c r="AL565" s="38"/>
      <c r="AM565" s="38"/>
      <c r="AN565" s="38"/>
      <c r="AO565" s="38"/>
      <c r="AP565" s="47"/>
      <c r="AQ565" s="30"/>
      <c r="AR565" s="30"/>
      <c r="AS565" s="30"/>
      <c r="AT565" s="30"/>
      <c r="AU565" s="30"/>
      <c r="AV565" s="30"/>
      <c r="AW565" s="30"/>
    </row>
    <row r="566">
      <c r="A566" s="30"/>
      <c r="B566" s="53"/>
      <c r="C566" s="30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F566" s="38"/>
      <c r="AG566" s="38"/>
      <c r="AH566" s="38"/>
      <c r="AI566" s="38"/>
      <c r="AJ566" s="38"/>
      <c r="AK566" s="38"/>
      <c r="AL566" s="38"/>
      <c r="AM566" s="38"/>
      <c r="AN566" s="38"/>
      <c r="AO566" s="38"/>
      <c r="AP566" s="47"/>
      <c r="AQ566" s="30"/>
      <c r="AR566" s="30"/>
      <c r="AS566" s="30"/>
      <c r="AT566" s="30"/>
      <c r="AU566" s="30"/>
      <c r="AV566" s="30"/>
      <c r="AW566" s="30"/>
    </row>
    <row r="567">
      <c r="A567" s="30"/>
      <c r="B567" s="53"/>
      <c r="C567" s="30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  <c r="AE567" s="38"/>
      <c r="AF567" s="38"/>
      <c r="AG567" s="38"/>
      <c r="AH567" s="38"/>
      <c r="AI567" s="38"/>
      <c r="AJ567" s="38"/>
      <c r="AK567" s="38"/>
      <c r="AL567" s="38"/>
      <c r="AM567" s="38"/>
      <c r="AN567" s="38"/>
      <c r="AO567" s="38"/>
      <c r="AP567" s="47"/>
      <c r="AQ567" s="30"/>
      <c r="AR567" s="30"/>
      <c r="AS567" s="30"/>
      <c r="AT567" s="30"/>
      <c r="AU567" s="30"/>
      <c r="AV567" s="30"/>
      <c r="AW567" s="30"/>
    </row>
    <row r="568">
      <c r="A568" s="30"/>
      <c r="B568" s="53"/>
      <c r="C568" s="30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F568" s="38"/>
      <c r="AG568" s="38"/>
      <c r="AH568" s="38"/>
      <c r="AI568" s="38"/>
      <c r="AJ568" s="38"/>
      <c r="AK568" s="38"/>
      <c r="AL568" s="38"/>
      <c r="AM568" s="38"/>
      <c r="AN568" s="38"/>
      <c r="AO568" s="38"/>
      <c r="AP568" s="47"/>
      <c r="AQ568" s="30"/>
      <c r="AR568" s="30"/>
      <c r="AS568" s="30"/>
      <c r="AT568" s="30"/>
      <c r="AU568" s="30"/>
      <c r="AV568" s="30"/>
      <c r="AW568" s="30"/>
    </row>
    <row r="569">
      <c r="A569" s="30"/>
      <c r="B569" s="53"/>
      <c r="C569" s="30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  <c r="AC569" s="38"/>
      <c r="AD569" s="38"/>
      <c r="AE569" s="38"/>
      <c r="AF569" s="38"/>
      <c r="AG569" s="38"/>
      <c r="AH569" s="38"/>
      <c r="AI569" s="38"/>
      <c r="AJ569" s="38"/>
      <c r="AK569" s="38"/>
      <c r="AL569" s="38"/>
      <c r="AM569" s="38"/>
      <c r="AN569" s="38"/>
      <c r="AO569" s="38"/>
      <c r="AP569" s="47"/>
      <c r="AQ569" s="30"/>
      <c r="AR569" s="30"/>
      <c r="AS569" s="30"/>
      <c r="AT569" s="30"/>
      <c r="AU569" s="30"/>
      <c r="AV569" s="30"/>
      <c r="AW569" s="30"/>
    </row>
    <row r="570">
      <c r="A570" s="30"/>
      <c r="B570" s="53"/>
      <c r="C570" s="30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F570" s="38"/>
      <c r="AG570" s="38"/>
      <c r="AH570" s="38"/>
      <c r="AI570" s="38"/>
      <c r="AJ570" s="38"/>
      <c r="AK570" s="38"/>
      <c r="AL570" s="38"/>
      <c r="AM570" s="38"/>
      <c r="AN570" s="38"/>
      <c r="AO570" s="38"/>
      <c r="AP570" s="47"/>
      <c r="AQ570" s="30"/>
      <c r="AR570" s="30"/>
      <c r="AS570" s="30"/>
      <c r="AT570" s="30"/>
      <c r="AU570" s="30"/>
      <c r="AV570" s="30"/>
      <c r="AW570" s="30"/>
    </row>
    <row r="571">
      <c r="A571" s="30"/>
      <c r="B571" s="53"/>
      <c r="C571" s="30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F571" s="38"/>
      <c r="AG571" s="38"/>
      <c r="AH571" s="38"/>
      <c r="AI571" s="38"/>
      <c r="AJ571" s="38"/>
      <c r="AK571" s="38"/>
      <c r="AL571" s="38"/>
      <c r="AM571" s="38"/>
      <c r="AN571" s="38"/>
      <c r="AO571" s="38"/>
      <c r="AP571" s="47"/>
      <c r="AQ571" s="30"/>
      <c r="AR571" s="30"/>
      <c r="AS571" s="30"/>
      <c r="AT571" s="30"/>
      <c r="AU571" s="30"/>
      <c r="AV571" s="30"/>
      <c r="AW571" s="30"/>
    </row>
    <row r="572">
      <c r="A572" s="30"/>
      <c r="B572" s="53"/>
      <c r="C572" s="30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F572" s="38"/>
      <c r="AG572" s="38"/>
      <c r="AH572" s="38"/>
      <c r="AI572" s="38"/>
      <c r="AJ572" s="38"/>
      <c r="AK572" s="38"/>
      <c r="AL572" s="38"/>
      <c r="AM572" s="38"/>
      <c r="AN572" s="38"/>
      <c r="AO572" s="38"/>
      <c r="AP572" s="47"/>
      <c r="AQ572" s="30"/>
      <c r="AR572" s="30"/>
      <c r="AS572" s="30"/>
      <c r="AT572" s="30"/>
      <c r="AU572" s="30"/>
      <c r="AV572" s="30"/>
      <c r="AW572" s="30"/>
    </row>
    <row r="573">
      <c r="A573" s="30"/>
      <c r="B573" s="53"/>
      <c r="C573" s="30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F573" s="38"/>
      <c r="AG573" s="38"/>
      <c r="AH573" s="38"/>
      <c r="AI573" s="38"/>
      <c r="AJ573" s="38"/>
      <c r="AK573" s="38"/>
      <c r="AL573" s="38"/>
      <c r="AM573" s="38"/>
      <c r="AN573" s="38"/>
      <c r="AO573" s="38"/>
      <c r="AP573" s="47"/>
      <c r="AQ573" s="30"/>
      <c r="AR573" s="30"/>
      <c r="AS573" s="30"/>
      <c r="AT573" s="30"/>
      <c r="AU573" s="30"/>
      <c r="AV573" s="30"/>
      <c r="AW573" s="30"/>
    </row>
    <row r="574">
      <c r="A574" s="30"/>
      <c r="B574" s="53"/>
      <c r="C574" s="30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F574" s="38"/>
      <c r="AG574" s="38"/>
      <c r="AH574" s="38"/>
      <c r="AI574" s="38"/>
      <c r="AJ574" s="38"/>
      <c r="AK574" s="38"/>
      <c r="AL574" s="38"/>
      <c r="AM574" s="38"/>
      <c r="AN574" s="38"/>
      <c r="AO574" s="38"/>
      <c r="AP574" s="47"/>
      <c r="AQ574" s="30"/>
      <c r="AR574" s="30"/>
      <c r="AS574" s="30"/>
      <c r="AT574" s="30"/>
      <c r="AU574" s="30"/>
      <c r="AV574" s="30"/>
      <c r="AW574" s="30"/>
    </row>
    <row r="575">
      <c r="A575" s="30"/>
      <c r="B575" s="53"/>
      <c r="C575" s="30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F575" s="38"/>
      <c r="AG575" s="38"/>
      <c r="AH575" s="38"/>
      <c r="AI575" s="38"/>
      <c r="AJ575" s="38"/>
      <c r="AK575" s="38"/>
      <c r="AL575" s="38"/>
      <c r="AM575" s="38"/>
      <c r="AN575" s="38"/>
      <c r="AO575" s="38"/>
      <c r="AP575" s="47"/>
      <c r="AQ575" s="30"/>
      <c r="AR575" s="30"/>
      <c r="AS575" s="30"/>
      <c r="AT575" s="30"/>
      <c r="AU575" s="30"/>
      <c r="AV575" s="30"/>
      <c r="AW575" s="30"/>
    </row>
    <row r="576">
      <c r="A576" s="30"/>
      <c r="B576" s="53"/>
      <c r="C576" s="30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  <c r="AE576" s="38"/>
      <c r="AF576" s="38"/>
      <c r="AG576" s="38"/>
      <c r="AH576" s="38"/>
      <c r="AI576" s="38"/>
      <c r="AJ576" s="38"/>
      <c r="AK576" s="38"/>
      <c r="AL576" s="38"/>
      <c r="AM576" s="38"/>
      <c r="AN576" s="38"/>
      <c r="AO576" s="38"/>
      <c r="AP576" s="47"/>
      <c r="AQ576" s="30"/>
      <c r="AR576" s="30"/>
      <c r="AS576" s="30"/>
      <c r="AT576" s="30"/>
      <c r="AU576" s="30"/>
      <c r="AV576" s="30"/>
      <c r="AW576" s="30"/>
    </row>
    <row r="577">
      <c r="A577" s="30"/>
      <c r="B577" s="53"/>
      <c r="C577" s="30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  <c r="AE577" s="38"/>
      <c r="AF577" s="38"/>
      <c r="AG577" s="38"/>
      <c r="AH577" s="38"/>
      <c r="AI577" s="38"/>
      <c r="AJ577" s="38"/>
      <c r="AK577" s="38"/>
      <c r="AL577" s="38"/>
      <c r="AM577" s="38"/>
      <c r="AN577" s="38"/>
      <c r="AO577" s="38"/>
      <c r="AP577" s="47"/>
      <c r="AQ577" s="30"/>
      <c r="AR577" s="30"/>
      <c r="AS577" s="30"/>
      <c r="AT577" s="30"/>
      <c r="AU577" s="30"/>
      <c r="AV577" s="30"/>
      <c r="AW577" s="30"/>
    </row>
    <row r="578">
      <c r="A578" s="30"/>
      <c r="B578" s="53"/>
      <c r="C578" s="30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F578" s="38"/>
      <c r="AG578" s="38"/>
      <c r="AH578" s="38"/>
      <c r="AI578" s="38"/>
      <c r="AJ578" s="38"/>
      <c r="AK578" s="38"/>
      <c r="AL578" s="38"/>
      <c r="AM578" s="38"/>
      <c r="AN578" s="38"/>
      <c r="AO578" s="38"/>
      <c r="AP578" s="47"/>
      <c r="AQ578" s="30"/>
      <c r="AR578" s="30"/>
      <c r="AS578" s="30"/>
      <c r="AT578" s="30"/>
      <c r="AU578" s="30"/>
      <c r="AV578" s="30"/>
      <c r="AW578" s="30"/>
    </row>
    <row r="579">
      <c r="A579" s="30"/>
      <c r="B579" s="53"/>
      <c r="C579" s="30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8"/>
      <c r="AC579" s="38"/>
      <c r="AD579" s="38"/>
      <c r="AE579" s="38"/>
      <c r="AF579" s="38"/>
      <c r="AG579" s="38"/>
      <c r="AH579" s="38"/>
      <c r="AI579" s="38"/>
      <c r="AJ579" s="38"/>
      <c r="AK579" s="38"/>
      <c r="AL579" s="38"/>
      <c r="AM579" s="38"/>
      <c r="AN579" s="38"/>
      <c r="AO579" s="38"/>
      <c r="AP579" s="47"/>
      <c r="AQ579" s="30"/>
      <c r="AR579" s="30"/>
      <c r="AS579" s="30"/>
      <c r="AT579" s="30"/>
      <c r="AU579" s="30"/>
      <c r="AV579" s="30"/>
      <c r="AW579" s="30"/>
    </row>
    <row r="580">
      <c r="A580" s="30"/>
      <c r="B580" s="53"/>
      <c r="C580" s="30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8"/>
      <c r="AC580" s="38"/>
      <c r="AD580" s="38"/>
      <c r="AE580" s="38"/>
      <c r="AF580" s="38"/>
      <c r="AG580" s="38"/>
      <c r="AH580" s="38"/>
      <c r="AI580" s="38"/>
      <c r="AJ580" s="38"/>
      <c r="AK580" s="38"/>
      <c r="AL580" s="38"/>
      <c r="AM580" s="38"/>
      <c r="AN580" s="38"/>
      <c r="AO580" s="38"/>
      <c r="AP580" s="47"/>
      <c r="AQ580" s="30"/>
      <c r="AR580" s="30"/>
      <c r="AS580" s="30"/>
      <c r="AT580" s="30"/>
      <c r="AU580" s="30"/>
      <c r="AV580" s="30"/>
      <c r="AW580" s="30"/>
    </row>
    <row r="581">
      <c r="A581" s="30"/>
      <c r="B581" s="53"/>
      <c r="C581" s="30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F581" s="38"/>
      <c r="AG581" s="38"/>
      <c r="AH581" s="38"/>
      <c r="AI581" s="38"/>
      <c r="AJ581" s="38"/>
      <c r="AK581" s="38"/>
      <c r="AL581" s="38"/>
      <c r="AM581" s="38"/>
      <c r="AN581" s="38"/>
      <c r="AO581" s="38"/>
      <c r="AP581" s="47"/>
      <c r="AQ581" s="30"/>
      <c r="AR581" s="30"/>
      <c r="AS581" s="30"/>
      <c r="AT581" s="30"/>
      <c r="AU581" s="30"/>
      <c r="AV581" s="30"/>
      <c r="AW581" s="30"/>
    </row>
    <row r="582">
      <c r="A582" s="30"/>
      <c r="B582" s="53"/>
      <c r="C582" s="30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  <c r="AC582" s="38"/>
      <c r="AD582" s="38"/>
      <c r="AE582" s="38"/>
      <c r="AF582" s="38"/>
      <c r="AG582" s="38"/>
      <c r="AH582" s="38"/>
      <c r="AI582" s="38"/>
      <c r="AJ582" s="38"/>
      <c r="AK582" s="38"/>
      <c r="AL582" s="38"/>
      <c r="AM582" s="38"/>
      <c r="AN582" s="38"/>
      <c r="AO582" s="38"/>
      <c r="AP582" s="47"/>
      <c r="AQ582" s="30"/>
      <c r="AR582" s="30"/>
      <c r="AS582" s="30"/>
      <c r="AT582" s="30"/>
      <c r="AU582" s="30"/>
      <c r="AV582" s="30"/>
      <c r="AW582" s="30"/>
    </row>
    <row r="583">
      <c r="A583" s="30"/>
      <c r="B583" s="53"/>
      <c r="C583" s="30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F583" s="38"/>
      <c r="AG583" s="38"/>
      <c r="AH583" s="38"/>
      <c r="AI583" s="38"/>
      <c r="AJ583" s="38"/>
      <c r="AK583" s="38"/>
      <c r="AL583" s="38"/>
      <c r="AM583" s="38"/>
      <c r="AN583" s="38"/>
      <c r="AO583" s="38"/>
      <c r="AP583" s="47"/>
      <c r="AQ583" s="30"/>
      <c r="AR583" s="30"/>
      <c r="AS583" s="30"/>
      <c r="AT583" s="30"/>
      <c r="AU583" s="30"/>
      <c r="AV583" s="30"/>
      <c r="AW583" s="30"/>
    </row>
    <row r="584">
      <c r="A584" s="30"/>
      <c r="B584" s="53"/>
      <c r="C584" s="30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8"/>
      <c r="AC584" s="38"/>
      <c r="AD584" s="38"/>
      <c r="AE584" s="38"/>
      <c r="AF584" s="38"/>
      <c r="AG584" s="38"/>
      <c r="AH584" s="38"/>
      <c r="AI584" s="38"/>
      <c r="AJ584" s="38"/>
      <c r="AK584" s="38"/>
      <c r="AL584" s="38"/>
      <c r="AM584" s="38"/>
      <c r="AN584" s="38"/>
      <c r="AO584" s="38"/>
      <c r="AP584" s="47"/>
      <c r="AQ584" s="30"/>
      <c r="AR584" s="30"/>
      <c r="AS584" s="30"/>
      <c r="AT584" s="30"/>
      <c r="AU584" s="30"/>
      <c r="AV584" s="30"/>
      <c r="AW584" s="30"/>
    </row>
    <row r="585">
      <c r="A585" s="30"/>
      <c r="B585" s="53"/>
      <c r="C585" s="30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8"/>
      <c r="AC585" s="38"/>
      <c r="AD585" s="38"/>
      <c r="AE585" s="38"/>
      <c r="AF585" s="38"/>
      <c r="AG585" s="38"/>
      <c r="AH585" s="38"/>
      <c r="AI585" s="38"/>
      <c r="AJ585" s="38"/>
      <c r="AK585" s="38"/>
      <c r="AL585" s="38"/>
      <c r="AM585" s="38"/>
      <c r="AN585" s="38"/>
      <c r="AO585" s="38"/>
      <c r="AP585" s="47"/>
      <c r="AQ585" s="30"/>
      <c r="AR585" s="30"/>
      <c r="AS585" s="30"/>
      <c r="AT585" s="30"/>
      <c r="AU585" s="30"/>
      <c r="AV585" s="30"/>
      <c r="AW585" s="30"/>
    </row>
    <row r="586">
      <c r="A586" s="30"/>
      <c r="B586" s="53"/>
      <c r="C586" s="30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F586" s="38"/>
      <c r="AG586" s="38"/>
      <c r="AH586" s="38"/>
      <c r="AI586" s="38"/>
      <c r="AJ586" s="38"/>
      <c r="AK586" s="38"/>
      <c r="AL586" s="38"/>
      <c r="AM586" s="38"/>
      <c r="AN586" s="38"/>
      <c r="AO586" s="38"/>
      <c r="AP586" s="47"/>
      <c r="AQ586" s="30"/>
      <c r="AR586" s="30"/>
      <c r="AS586" s="30"/>
      <c r="AT586" s="30"/>
      <c r="AU586" s="30"/>
      <c r="AV586" s="30"/>
      <c r="AW586" s="30"/>
    </row>
    <row r="587">
      <c r="A587" s="30"/>
      <c r="B587" s="53"/>
      <c r="C587" s="30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  <c r="AE587" s="38"/>
      <c r="AF587" s="38"/>
      <c r="AG587" s="38"/>
      <c r="AH587" s="38"/>
      <c r="AI587" s="38"/>
      <c r="AJ587" s="38"/>
      <c r="AK587" s="38"/>
      <c r="AL587" s="38"/>
      <c r="AM587" s="38"/>
      <c r="AN587" s="38"/>
      <c r="AO587" s="38"/>
      <c r="AP587" s="47"/>
      <c r="AQ587" s="30"/>
      <c r="AR587" s="30"/>
      <c r="AS587" s="30"/>
      <c r="AT587" s="30"/>
      <c r="AU587" s="30"/>
      <c r="AV587" s="30"/>
      <c r="AW587" s="30"/>
    </row>
    <row r="588">
      <c r="A588" s="30"/>
      <c r="B588" s="53"/>
      <c r="C588" s="30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F588" s="38"/>
      <c r="AG588" s="38"/>
      <c r="AH588" s="38"/>
      <c r="AI588" s="38"/>
      <c r="AJ588" s="38"/>
      <c r="AK588" s="38"/>
      <c r="AL588" s="38"/>
      <c r="AM588" s="38"/>
      <c r="AN588" s="38"/>
      <c r="AO588" s="38"/>
      <c r="AP588" s="47"/>
      <c r="AQ588" s="30"/>
      <c r="AR588" s="30"/>
      <c r="AS588" s="30"/>
      <c r="AT588" s="30"/>
      <c r="AU588" s="30"/>
      <c r="AV588" s="30"/>
      <c r="AW588" s="30"/>
    </row>
    <row r="589">
      <c r="A589" s="30"/>
      <c r="B589" s="53"/>
      <c r="C589" s="30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F589" s="38"/>
      <c r="AG589" s="38"/>
      <c r="AH589" s="38"/>
      <c r="AI589" s="38"/>
      <c r="AJ589" s="38"/>
      <c r="AK589" s="38"/>
      <c r="AL589" s="38"/>
      <c r="AM589" s="38"/>
      <c r="AN589" s="38"/>
      <c r="AO589" s="38"/>
      <c r="AP589" s="47"/>
      <c r="AQ589" s="30"/>
      <c r="AR589" s="30"/>
      <c r="AS589" s="30"/>
      <c r="AT589" s="30"/>
      <c r="AU589" s="30"/>
      <c r="AV589" s="30"/>
      <c r="AW589" s="30"/>
    </row>
    <row r="590">
      <c r="A590" s="30"/>
      <c r="B590" s="53"/>
      <c r="C590" s="30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F590" s="38"/>
      <c r="AG590" s="38"/>
      <c r="AH590" s="38"/>
      <c r="AI590" s="38"/>
      <c r="AJ590" s="38"/>
      <c r="AK590" s="38"/>
      <c r="AL590" s="38"/>
      <c r="AM590" s="38"/>
      <c r="AN590" s="38"/>
      <c r="AO590" s="38"/>
      <c r="AP590" s="47"/>
      <c r="AQ590" s="30"/>
      <c r="AR590" s="30"/>
      <c r="AS590" s="30"/>
      <c r="AT590" s="30"/>
      <c r="AU590" s="30"/>
      <c r="AV590" s="30"/>
      <c r="AW590" s="30"/>
    </row>
    <row r="591">
      <c r="A591" s="30"/>
      <c r="B591" s="53"/>
      <c r="C591" s="30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  <c r="AF591" s="38"/>
      <c r="AG591" s="38"/>
      <c r="AH591" s="38"/>
      <c r="AI591" s="38"/>
      <c r="AJ591" s="38"/>
      <c r="AK591" s="38"/>
      <c r="AL591" s="38"/>
      <c r="AM591" s="38"/>
      <c r="AN591" s="38"/>
      <c r="AO591" s="38"/>
      <c r="AP591" s="47"/>
      <c r="AQ591" s="30"/>
      <c r="AR591" s="30"/>
      <c r="AS591" s="30"/>
      <c r="AT591" s="30"/>
      <c r="AU591" s="30"/>
      <c r="AV591" s="30"/>
      <c r="AW591" s="30"/>
    </row>
    <row r="592">
      <c r="A592" s="30"/>
      <c r="B592" s="53"/>
      <c r="C592" s="30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F592" s="38"/>
      <c r="AG592" s="38"/>
      <c r="AH592" s="38"/>
      <c r="AI592" s="38"/>
      <c r="AJ592" s="38"/>
      <c r="AK592" s="38"/>
      <c r="AL592" s="38"/>
      <c r="AM592" s="38"/>
      <c r="AN592" s="38"/>
      <c r="AO592" s="38"/>
      <c r="AP592" s="47"/>
      <c r="AQ592" s="30"/>
      <c r="AR592" s="30"/>
      <c r="AS592" s="30"/>
      <c r="AT592" s="30"/>
      <c r="AU592" s="30"/>
      <c r="AV592" s="30"/>
      <c r="AW592" s="30"/>
    </row>
    <row r="593">
      <c r="A593" s="30"/>
      <c r="B593" s="53"/>
      <c r="C593" s="30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  <c r="AC593" s="38"/>
      <c r="AD593" s="38"/>
      <c r="AE593" s="38"/>
      <c r="AF593" s="38"/>
      <c r="AG593" s="38"/>
      <c r="AH593" s="38"/>
      <c r="AI593" s="38"/>
      <c r="AJ593" s="38"/>
      <c r="AK593" s="38"/>
      <c r="AL593" s="38"/>
      <c r="AM593" s="38"/>
      <c r="AN593" s="38"/>
      <c r="AO593" s="38"/>
      <c r="AP593" s="47"/>
      <c r="AQ593" s="30"/>
      <c r="AR593" s="30"/>
      <c r="AS593" s="30"/>
      <c r="AT593" s="30"/>
      <c r="AU593" s="30"/>
      <c r="AV593" s="30"/>
      <c r="AW593" s="30"/>
    </row>
    <row r="594">
      <c r="A594" s="30"/>
      <c r="B594" s="53"/>
      <c r="C594" s="30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F594" s="38"/>
      <c r="AG594" s="38"/>
      <c r="AH594" s="38"/>
      <c r="AI594" s="38"/>
      <c r="AJ594" s="38"/>
      <c r="AK594" s="38"/>
      <c r="AL594" s="38"/>
      <c r="AM594" s="38"/>
      <c r="AN594" s="38"/>
      <c r="AO594" s="38"/>
      <c r="AP594" s="47"/>
      <c r="AQ594" s="30"/>
      <c r="AR594" s="30"/>
      <c r="AS594" s="30"/>
      <c r="AT594" s="30"/>
      <c r="AU594" s="30"/>
      <c r="AV594" s="30"/>
      <c r="AW594" s="30"/>
    </row>
    <row r="595">
      <c r="A595" s="30"/>
      <c r="B595" s="53"/>
      <c r="C595" s="30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F595" s="38"/>
      <c r="AG595" s="38"/>
      <c r="AH595" s="38"/>
      <c r="AI595" s="38"/>
      <c r="AJ595" s="38"/>
      <c r="AK595" s="38"/>
      <c r="AL595" s="38"/>
      <c r="AM595" s="38"/>
      <c r="AN595" s="38"/>
      <c r="AO595" s="38"/>
      <c r="AP595" s="47"/>
      <c r="AQ595" s="30"/>
      <c r="AR595" s="30"/>
      <c r="AS595" s="30"/>
      <c r="AT595" s="30"/>
      <c r="AU595" s="30"/>
      <c r="AV595" s="30"/>
      <c r="AW595" s="30"/>
    </row>
    <row r="596">
      <c r="A596" s="30"/>
      <c r="B596" s="53"/>
      <c r="C596" s="30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F596" s="38"/>
      <c r="AG596" s="38"/>
      <c r="AH596" s="38"/>
      <c r="AI596" s="38"/>
      <c r="AJ596" s="38"/>
      <c r="AK596" s="38"/>
      <c r="AL596" s="38"/>
      <c r="AM596" s="38"/>
      <c r="AN596" s="38"/>
      <c r="AO596" s="38"/>
      <c r="AP596" s="47"/>
      <c r="AQ596" s="30"/>
      <c r="AR596" s="30"/>
      <c r="AS596" s="30"/>
      <c r="AT596" s="30"/>
      <c r="AU596" s="30"/>
      <c r="AV596" s="30"/>
      <c r="AW596" s="30"/>
    </row>
    <row r="597">
      <c r="A597" s="30"/>
      <c r="B597" s="53"/>
      <c r="C597" s="30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F597" s="38"/>
      <c r="AG597" s="38"/>
      <c r="AH597" s="38"/>
      <c r="AI597" s="38"/>
      <c r="AJ597" s="38"/>
      <c r="AK597" s="38"/>
      <c r="AL597" s="38"/>
      <c r="AM597" s="38"/>
      <c r="AN597" s="38"/>
      <c r="AO597" s="38"/>
      <c r="AP597" s="47"/>
      <c r="AQ597" s="30"/>
      <c r="AR597" s="30"/>
      <c r="AS597" s="30"/>
      <c r="AT597" s="30"/>
      <c r="AU597" s="30"/>
      <c r="AV597" s="30"/>
      <c r="AW597" s="30"/>
    </row>
    <row r="598">
      <c r="A598" s="30"/>
      <c r="B598" s="53"/>
      <c r="C598" s="30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8"/>
      <c r="AC598" s="38"/>
      <c r="AD598" s="38"/>
      <c r="AE598" s="38"/>
      <c r="AF598" s="38"/>
      <c r="AG598" s="38"/>
      <c r="AH598" s="38"/>
      <c r="AI598" s="38"/>
      <c r="AJ598" s="38"/>
      <c r="AK598" s="38"/>
      <c r="AL598" s="38"/>
      <c r="AM598" s="38"/>
      <c r="AN598" s="38"/>
      <c r="AO598" s="38"/>
      <c r="AP598" s="47"/>
      <c r="AQ598" s="30"/>
      <c r="AR598" s="30"/>
      <c r="AS598" s="30"/>
      <c r="AT598" s="30"/>
      <c r="AU598" s="30"/>
      <c r="AV598" s="30"/>
      <c r="AW598" s="30"/>
    </row>
    <row r="599">
      <c r="A599" s="30"/>
      <c r="B599" s="53"/>
      <c r="C599" s="30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8"/>
      <c r="AC599" s="38"/>
      <c r="AD599" s="38"/>
      <c r="AE599" s="38"/>
      <c r="AF599" s="38"/>
      <c r="AG599" s="38"/>
      <c r="AH599" s="38"/>
      <c r="AI599" s="38"/>
      <c r="AJ599" s="38"/>
      <c r="AK599" s="38"/>
      <c r="AL599" s="38"/>
      <c r="AM599" s="38"/>
      <c r="AN599" s="38"/>
      <c r="AO599" s="38"/>
      <c r="AP599" s="47"/>
      <c r="AQ599" s="30"/>
      <c r="AR599" s="30"/>
      <c r="AS599" s="30"/>
      <c r="AT599" s="30"/>
      <c r="AU599" s="30"/>
      <c r="AV599" s="30"/>
      <c r="AW599" s="30"/>
    </row>
    <row r="600">
      <c r="A600" s="30"/>
      <c r="B600" s="53"/>
      <c r="C600" s="30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  <c r="AC600" s="38"/>
      <c r="AD600" s="38"/>
      <c r="AE600" s="38"/>
      <c r="AF600" s="38"/>
      <c r="AG600" s="38"/>
      <c r="AH600" s="38"/>
      <c r="AI600" s="38"/>
      <c r="AJ600" s="38"/>
      <c r="AK600" s="38"/>
      <c r="AL600" s="38"/>
      <c r="AM600" s="38"/>
      <c r="AN600" s="38"/>
      <c r="AO600" s="38"/>
      <c r="AP600" s="47"/>
      <c r="AQ600" s="30"/>
      <c r="AR600" s="30"/>
      <c r="AS600" s="30"/>
      <c r="AT600" s="30"/>
      <c r="AU600" s="30"/>
      <c r="AV600" s="30"/>
      <c r="AW600" s="30"/>
    </row>
    <row r="601">
      <c r="A601" s="30"/>
      <c r="B601" s="53"/>
      <c r="C601" s="30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  <c r="AC601" s="38"/>
      <c r="AD601" s="38"/>
      <c r="AE601" s="38"/>
      <c r="AF601" s="38"/>
      <c r="AG601" s="38"/>
      <c r="AH601" s="38"/>
      <c r="AI601" s="38"/>
      <c r="AJ601" s="38"/>
      <c r="AK601" s="38"/>
      <c r="AL601" s="38"/>
      <c r="AM601" s="38"/>
      <c r="AN601" s="38"/>
      <c r="AO601" s="38"/>
      <c r="AP601" s="47"/>
      <c r="AQ601" s="30"/>
      <c r="AR601" s="30"/>
      <c r="AS601" s="30"/>
      <c r="AT601" s="30"/>
      <c r="AU601" s="30"/>
      <c r="AV601" s="30"/>
      <c r="AW601" s="30"/>
    </row>
    <row r="602">
      <c r="A602" s="30"/>
      <c r="B602" s="53"/>
      <c r="C602" s="30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  <c r="AC602" s="38"/>
      <c r="AD602" s="38"/>
      <c r="AE602" s="38"/>
      <c r="AF602" s="38"/>
      <c r="AG602" s="38"/>
      <c r="AH602" s="38"/>
      <c r="AI602" s="38"/>
      <c r="AJ602" s="38"/>
      <c r="AK602" s="38"/>
      <c r="AL602" s="38"/>
      <c r="AM602" s="38"/>
      <c r="AN602" s="38"/>
      <c r="AO602" s="38"/>
      <c r="AP602" s="47"/>
      <c r="AQ602" s="30"/>
      <c r="AR602" s="30"/>
      <c r="AS602" s="30"/>
      <c r="AT602" s="30"/>
      <c r="AU602" s="30"/>
      <c r="AV602" s="30"/>
      <c r="AW602" s="30"/>
    </row>
    <row r="603">
      <c r="A603" s="30"/>
      <c r="B603" s="53"/>
      <c r="C603" s="30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F603" s="38"/>
      <c r="AG603" s="38"/>
      <c r="AH603" s="38"/>
      <c r="AI603" s="38"/>
      <c r="AJ603" s="38"/>
      <c r="AK603" s="38"/>
      <c r="AL603" s="38"/>
      <c r="AM603" s="38"/>
      <c r="AN603" s="38"/>
      <c r="AO603" s="38"/>
      <c r="AP603" s="47"/>
      <c r="AQ603" s="30"/>
      <c r="AR603" s="30"/>
      <c r="AS603" s="30"/>
      <c r="AT603" s="30"/>
      <c r="AU603" s="30"/>
      <c r="AV603" s="30"/>
      <c r="AW603" s="30"/>
    </row>
    <row r="604">
      <c r="A604" s="30"/>
      <c r="B604" s="53"/>
      <c r="C604" s="30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F604" s="38"/>
      <c r="AG604" s="38"/>
      <c r="AH604" s="38"/>
      <c r="AI604" s="38"/>
      <c r="AJ604" s="38"/>
      <c r="AK604" s="38"/>
      <c r="AL604" s="38"/>
      <c r="AM604" s="38"/>
      <c r="AN604" s="38"/>
      <c r="AO604" s="38"/>
      <c r="AP604" s="47"/>
      <c r="AQ604" s="30"/>
      <c r="AR604" s="30"/>
      <c r="AS604" s="30"/>
      <c r="AT604" s="30"/>
      <c r="AU604" s="30"/>
      <c r="AV604" s="30"/>
      <c r="AW604" s="30"/>
    </row>
    <row r="605">
      <c r="A605" s="30"/>
      <c r="B605" s="53"/>
      <c r="C605" s="30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  <c r="AC605" s="38"/>
      <c r="AD605" s="38"/>
      <c r="AE605" s="38"/>
      <c r="AF605" s="38"/>
      <c r="AG605" s="38"/>
      <c r="AH605" s="38"/>
      <c r="AI605" s="38"/>
      <c r="AJ605" s="38"/>
      <c r="AK605" s="38"/>
      <c r="AL605" s="38"/>
      <c r="AM605" s="38"/>
      <c r="AN605" s="38"/>
      <c r="AO605" s="38"/>
      <c r="AP605" s="47"/>
      <c r="AQ605" s="30"/>
      <c r="AR605" s="30"/>
      <c r="AS605" s="30"/>
      <c r="AT605" s="30"/>
      <c r="AU605" s="30"/>
      <c r="AV605" s="30"/>
      <c r="AW605" s="30"/>
    </row>
    <row r="606">
      <c r="A606" s="30"/>
      <c r="B606" s="53"/>
      <c r="C606" s="30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  <c r="AC606" s="38"/>
      <c r="AD606" s="38"/>
      <c r="AE606" s="38"/>
      <c r="AF606" s="38"/>
      <c r="AG606" s="38"/>
      <c r="AH606" s="38"/>
      <c r="AI606" s="38"/>
      <c r="AJ606" s="38"/>
      <c r="AK606" s="38"/>
      <c r="AL606" s="38"/>
      <c r="AM606" s="38"/>
      <c r="AN606" s="38"/>
      <c r="AO606" s="38"/>
      <c r="AP606" s="47"/>
      <c r="AQ606" s="30"/>
      <c r="AR606" s="30"/>
      <c r="AS606" s="30"/>
      <c r="AT606" s="30"/>
      <c r="AU606" s="30"/>
      <c r="AV606" s="30"/>
      <c r="AW606" s="30"/>
    </row>
    <row r="607">
      <c r="A607" s="30"/>
      <c r="B607" s="53"/>
      <c r="C607" s="30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F607" s="38"/>
      <c r="AG607" s="38"/>
      <c r="AH607" s="38"/>
      <c r="AI607" s="38"/>
      <c r="AJ607" s="38"/>
      <c r="AK607" s="38"/>
      <c r="AL607" s="38"/>
      <c r="AM607" s="38"/>
      <c r="AN607" s="38"/>
      <c r="AO607" s="38"/>
      <c r="AP607" s="47"/>
      <c r="AQ607" s="30"/>
      <c r="AR607" s="30"/>
      <c r="AS607" s="30"/>
      <c r="AT607" s="30"/>
      <c r="AU607" s="30"/>
      <c r="AV607" s="30"/>
      <c r="AW607" s="30"/>
    </row>
    <row r="608">
      <c r="A608" s="30"/>
      <c r="B608" s="53"/>
      <c r="C608" s="30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F608" s="38"/>
      <c r="AG608" s="38"/>
      <c r="AH608" s="38"/>
      <c r="AI608" s="38"/>
      <c r="AJ608" s="38"/>
      <c r="AK608" s="38"/>
      <c r="AL608" s="38"/>
      <c r="AM608" s="38"/>
      <c r="AN608" s="38"/>
      <c r="AO608" s="38"/>
      <c r="AP608" s="47"/>
      <c r="AQ608" s="30"/>
      <c r="AR608" s="30"/>
      <c r="AS608" s="30"/>
      <c r="AT608" s="30"/>
      <c r="AU608" s="30"/>
      <c r="AV608" s="30"/>
      <c r="AW608" s="30"/>
    </row>
    <row r="609">
      <c r="A609" s="30"/>
      <c r="B609" s="53"/>
      <c r="C609" s="30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  <c r="AC609" s="38"/>
      <c r="AD609" s="38"/>
      <c r="AE609" s="38"/>
      <c r="AF609" s="38"/>
      <c r="AG609" s="38"/>
      <c r="AH609" s="38"/>
      <c r="AI609" s="38"/>
      <c r="AJ609" s="38"/>
      <c r="AK609" s="38"/>
      <c r="AL609" s="38"/>
      <c r="AM609" s="38"/>
      <c r="AN609" s="38"/>
      <c r="AO609" s="38"/>
      <c r="AP609" s="47"/>
      <c r="AQ609" s="30"/>
      <c r="AR609" s="30"/>
      <c r="AS609" s="30"/>
      <c r="AT609" s="30"/>
      <c r="AU609" s="30"/>
      <c r="AV609" s="30"/>
      <c r="AW609" s="30"/>
    </row>
    <row r="610">
      <c r="A610" s="30"/>
      <c r="B610" s="53"/>
      <c r="C610" s="30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  <c r="AC610" s="38"/>
      <c r="AD610" s="38"/>
      <c r="AE610" s="38"/>
      <c r="AF610" s="38"/>
      <c r="AG610" s="38"/>
      <c r="AH610" s="38"/>
      <c r="AI610" s="38"/>
      <c r="AJ610" s="38"/>
      <c r="AK610" s="38"/>
      <c r="AL610" s="38"/>
      <c r="AM610" s="38"/>
      <c r="AN610" s="38"/>
      <c r="AO610" s="38"/>
      <c r="AP610" s="47"/>
      <c r="AQ610" s="30"/>
      <c r="AR610" s="30"/>
      <c r="AS610" s="30"/>
      <c r="AT610" s="30"/>
      <c r="AU610" s="30"/>
      <c r="AV610" s="30"/>
      <c r="AW610" s="30"/>
    </row>
    <row r="611">
      <c r="A611" s="30"/>
      <c r="B611" s="53"/>
      <c r="C611" s="30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F611" s="38"/>
      <c r="AG611" s="38"/>
      <c r="AH611" s="38"/>
      <c r="AI611" s="38"/>
      <c r="AJ611" s="38"/>
      <c r="AK611" s="38"/>
      <c r="AL611" s="38"/>
      <c r="AM611" s="38"/>
      <c r="AN611" s="38"/>
      <c r="AO611" s="38"/>
      <c r="AP611" s="47"/>
      <c r="AQ611" s="30"/>
      <c r="AR611" s="30"/>
      <c r="AS611" s="30"/>
      <c r="AT611" s="30"/>
      <c r="AU611" s="30"/>
      <c r="AV611" s="30"/>
      <c r="AW611" s="30"/>
    </row>
    <row r="612">
      <c r="A612" s="30"/>
      <c r="B612" s="53"/>
      <c r="C612" s="30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  <c r="AC612" s="38"/>
      <c r="AD612" s="38"/>
      <c r="AE612" s="38"/>
      <c r="AF612" s="38"/>
      <c r="AG612" s="38"/>
      <c r="AH612" s="38"/>
      <c r="AI612" s="38"/>
      <c r="AJ612" s="38"/>
      <c r="AK612" s="38"/>
      <c r="AL612" s="38"/>
      <c r="AM612" s="38"/>
      <c r="AN612" s="38"/>
      <c r="AO612" s="38"/>
      <c r="AP612" s="47"/>
      <c r="AQ612" s="30"/>
      <c r="AR612" s="30"/>
      <c r="AS612" s="30"/>
      <c r="AT612" s="30"/>
      <c r="AU612" s="30"/>
      <c r="AV612" s="30"/>
      <c r="AW612" s="30"/>
    </row>
    <row r="613">
      <c r="A613" s="30"/>
      <c r="B613" s="53"/>
      <c r="C613" s="30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  <c r="AC613" s="38"/>
      <c r="AD613" s="38"/>
      <c r="AE613" s="38"/>
      <c r="AF613" s="38"/>
      <c r="AG613" s="38"/>
      <c r="AH613" s="38"/>
      <c r="AI613" s="38"/>
      <c r="AJ613" s="38"/>
      <c r="AK613" s="38"/>
      <c r="AL613" s="38"/>
      <c r="AM613" s="38"/>
      <c r="AN613" s="38"/>
      <c r="AO613" s="38"/>
      <c r="AP613" s="47"/>
      <c r="AQ613" s="30"/>
      <c r="AR613" s="30"/>
      <c r="AS613" s="30"/>
      <c r="AT613" s="30"/>
      <c r="AU613" s="30"/>
      <c r="AV613" s="30"/>
      <c r="AW613" s="30"/>
    </row>
    <row r="614">
      <c r="A614" s="30"/>
      <c r="B614" s="53"/>
      <c r="C614" s="30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  <c r="AC614" s="38"/>
      <c r="AD614" s="38"/>
      <c r="AE614" s="38"/>
      <c r="AF614" s="38"/>
      <c r="AG614" s="38"/>
      <c r="AH614" s="38"/>
      <c r="AI614" s="38"/>
      <c r="AJ614" s="38"/>
      <c r="AK614" s="38"/>
      <c r="AL614" s="38"/>
      <c r="AM614" s="38"/>
      <c r="AN614" s="38"/>
      <c r="AO614" s="38"/>
      <c r="AP614" s="47"/>
      <c r="AQ614" s="30"/>
      <c r="AR614" s="30"/>
      <c r="AS614" s="30"/>
      <c r="AT614" s="30"/>
      <c r="AU614" s="30"/>
      <c r="AV614" s="30"/>
      <c r="AW614" s="30"/>
    </row>
    <row r="615">
      <c r="A615" s="30"/>
      <c r="B615" s="53"/>
      <c r="C615" s="30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  <c r="AC615" s="38"/>
      <c r="AD615" s="38"/>
      <c r="AE615" s="38"/>
      <c r="AF615" s="38"/>
      <c r="AG615" s="38"/>
      <c r="AH615" s="38"/>
      <c r="AI615" s="38"/>
      <c r="AJ615" s="38"/>
      <c r="AK615" s="38"/>
      <c r="AL615" s="38"/>
      <c r="AM615" s="38"/>
      <c r="AN615" s="38"/>
      <c r="AO615" s="38"/>
      <c r="AP615" s="47"/>
      <c r="AQ615" s="30"/>
      <c r="AR615" s="30"/>
      <c r="AS615" s="30"/>
      <c r="AT615" s="30"/>
      <c r="AU615" s="30"/>
      <c r="AV615" s="30"/>
      <c r="AW615" s="30"/>
    </row>
    <row r="616">
      <c r="A616" s="30"/>
      <c r="B616" s="53"/>
      <c r="C616" s="30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F616" s="38"/>
      <c r="AG616" s="38"/>
      <c r="AH616" s="38"/>
      <c r="AI616" s="38"/>
      <c r="AJ616" s="38"/>
      <c r="AK616" s="38"/>
      <c r="AL616" s="38"/>
      <c r="AM616" s="38"/>
      <c r="AN616" s="38"/>
      <c r="AO616" s="38"/>
      <c r="AP616" s="47"/>
      <c r="AQ616" s="30"/>
      <c r="AR616" s="30"/>
      <c r="AS616" s="30"/>
      <c r="AT616" s="30"/>
      <c r="AU616" s="30"/>
      <c r="AV616" s="30"/>
      <c r="AW616" s="30"/>
    </row>
    <row r="617">
      <c r="A617" s="30"/>
      <c r="B617" s="53"/>
      <c r="C617" s="30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F617" s="38"/>
      <c r="AG617" s="38"/>
      <c r="AH617" s="38"/>
      <c r="AI617" s="38"/>
      <c r="AJ617" s="38"/>
      <c r="AK617" s="38"/>
      <c r="AL617" s="38"/>
      <c r="AM617" s="38"/>
      <c r="AN617" s="38"/>
      <c r="AO617" s="38"/>
      <c r="AP617" s="47"/>
      <c r="AQ617" s="30"/>
      <c r="AR617" s="30"/>
      <c r="AS617" s="30"/>
      <c r="AT617" s="30"/>
      <c r="AU617" s="30"/>
      <c r="AV617" s="30"/>
      <c r="AW617" s="30"/>
    </row>
    <row r="618">
      <c r="A618" s="30"/>
      <c r="B618" s="53"/>
      <c r="C618" s="30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F618" s="38"/>
      <c r="AG618" s="38"/>
      <c r="AH618" s="38"/>
      <c r="AI618" s="38"/>
      <c r="AJ618" s="38"/>
      <c r="AK618" s="38"/>
      <c r="AL618" s="38"/>
      <c r="AM618" s="38"/>
      <c r="AN618" s="38"/>
      <c r="AO618" s="38"/>
      <c r="AP618" s="47"/>
      <c r="AQ618" s="30"/>
      <c r="AR618" s="30"/>
      <c r="AS618" s="30"/>
      <c r="AT618" s="30"/>
      <c r="AU618" s="30"/>
      <c r="AV618" s="30"/>
      <c r="AW618" s="30"/>
    </row>
    <row r="619">
      <c r="A619" s="30"/>
      <c r="B619" s="53"/>
      <c r="C619" s="30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  <c r="AE619" s="38"/>
      <c r="AF619" s="38"/>
      <c r="AG619" s="38"/>
      <c r="AH619" s="38"/>
      <c r="AI619" s="38"/>
      <c r="AJ619" s="38"/>
      <c r="AK619" s="38"/>
      <c r="AL619" s="38"/>
      <c r="AM619" s="38"/>
      <c r="AN619" s="38"/>
      <c r="AO619" s="38"/>
      <c r="AP619" s="47"/>
      <c r="AQ619" s="30"/>
      <c r="AR619" s="30"/>
      <c r="AS619" s="30"/>
      <c r="AT619" s="30"/>
      <c r="AU619" s="30"/>
      <c r="AV619" s="30"/>
      <c r="AW619" s="30"/>
    </row>
    <row r="620">
      <c r="A620" s="30"/>
      <c r="B620" s="53"/>
      <c r="C620" s="30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  <c r="AE620" s="38"/>
      <c r="AF620" s="38"/>
      <c r="AG620" s="38"/>
      <c r="AH620" s="38"/>
      <c r="AI620" s="38"/>
      <c r="AJ620" s="38"/>
      <c r="AK620" s="38"/>
      <c r="AL620" s="38"/>
      <c r="AM620" s="38"/>
      <c r="AN620" s="38"/>
      <c r="AO620" s="38"/>
      <c r="AP620" s="47"/>
      <c r="AQ620" s="30"/>
      <c r="AR620" s="30"/>
      <c r="AS620" s="30"/>
      <c r="AT620" s="30"/>
      <c r="AU620" s="30"/>
      <c r="AV620" s="30"/>
      <c r="AW620" s="30"/>
    </row>
    <row r="621">
      <c r="A621" s="30"/>
      <c r="B621" s="53"/>
      <c r="C621" s="30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  <c r="AC621" s="38"/>
      <c r="AD621" s="38"/>
      <c r="AE621" s="38"/>
      <c r="AF621" s="38"/>
      <c r="AG621" s="38"/>
      <c r="AH621" s="38"/>
      <c r="AI621" s="38"/>
      <c r="AJ621" s="38"/>
      <c r="AK621" s="38"/>
      <c r="AL621" s="38"/>
      <c r="AM621" s="38"/>
      <c r="AN621" s="38"/>
      <c r="AO621" s="38"/>
      <c r="AP621" s="47"/>
      <c r="AQ621" s="30"/>
      <c r="AR621" s="30"/>
      <c r="AS621" s="30"/>
      <c r="AT621" s="30"/>
      <c r="AU621" s="30"/>
      <c r="AV621" s="30"/>
      <c r="AW621" s="30"/>
    </row>
    <row r="622">
      <c r="A622" s="30"/>
      <c r="B622" s="53"/>
      <c r="C622" s="30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  <c r="AC622" s="38"/>
      <c r="AD622" s="38"/>
      <c r="AE622" s="38"/>
      <c r="AF622" s="38"/>
      <c r="AG622" s="38"/>
      <c r="AH622" s="38"/>
      <c r="AI622" s="38"/>
      <c r="AJ622" s="38"/>
      <c r="AK622" s="38"/>
      <c r="AL622" s="38"/>
      <c r="AM622" s="38"/>
      <c r="AN622" s="38"/>
      <c r="AO622" s="38"/>
      <c r="AP622" s="47"/>
      <c r="AQ622" s="30"/>
      <c r="AR622" s="30"/>
      <c r="AS622" s="30"/>
      <c r="AT622" s="30"/>
      <c r="AU622" s="30"/>
      <c r="AV622" s="30"/>
      <c r="AW622" s="30"/>
    </row>
    <row r="623">
      <c r="A623" s="30"/>
      <c r="B623" s="53"/>
      <c r="C623" s="30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  <c r="AC623" s="38"/>
      <c r="AD623" s="38"/>
      <c r="AE623" s="38"/>
      <c r="AF623" s="38"/>
      <c r="AG623" s="38"/>
      <c r="AH623" s="38"/>
      <c r="AI623" s="38"/>
      <c r="AJ623" s="38"/>
      <c r="AK623" s="38"/>
      <c r="AL623" s="38"/>
      <c r="AM623" s="38"/>
      <c r="AN623" s="38"/>
      <c r="AO623" s="38"/>
      <c r="AP623" s="47"/>
      <c r="AQ623" s="30"/>
      <c r="AR623" s="30"/>
      <c r="AS623" s="30"/>
      <c r="AT623" s="30"/>
      <c r="AU623" s="30"/>
      <c r="AV623" s="30"/>
      <c r="AW623" s="30"/>
    </row>
    <row r="624">
      <c r="A624" s="30"/>
      <c r="B624" s="53"/>
      <c r="C624" s="30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  <c r="AC624" s="38"/>
      <c r="AD624" s="38"/>
      <c r="AE624" s="38"/>
      <c r="AF624" s="38"/>
      <c r="AG624" s="38"/>
      <c r="AH624" s="38"/>
      <c r="AI624" s="38"/>
      <c r="AJ624" s="38"/>
      <c r="AK624" s="38"/>
      <c r="AL624" s="38"/>
      <c r="AM624" s="38"/>
      <c r="AN624" s="38"/>
      <c r="AO624" s="38"/>
      <c r="AP624" s="47"/>
      <c r="AQ624" s="30"/>
      <c r="AR624" s="30"/>
      <c r="AS624" s="30"/>
      <c r="AT624" s="30"/>
      <c r="AU624" s="30"/>
      <c r="AV624" s="30"/>
      <c r="AW624" s="30"/>
    </row>
    <row r="625">
      <c r="A625" s="30"/>
      <c r="B625" s="53"/>
      <c r="C625" s="30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C625" s="38"/>
      <c r="AD625" s="38"/>
      <c r="AE625" s="38"/>
      <c r="AF625" s="38"/>
      <c r="AG625" s="38"/>
      <c r="AH625" s="38"/>
      <c r="AI625" s="38"/>
      <c r="AJ625" s="38"/>
      <c r="AK625" s="38"/>
      <c r="AL625" s="38"/>
      <c r="AM625" s="38"/>
      <c r="AN625" s="38"/>
      <c r="AO625" s="38"/>
      <c r="AP625" s="47"/>
      <c r="AQ625" s="30"/>
      <c r="AR625" s="30"/>
      <c r="AS625" s="30"/>
      <c r="AT625" s="30"/>
      <c r="AU625" s="30"/>
      <c r="AV625" s="30"/>
      <c r="AW625" s="30"/>
    </row>
    <row r="626">
      <c r="A626" s="30"/>
      <c r="B626" s="53"/>
      <c r="C626" s="30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  <c r="AC626" s="38"/>
      <c r="AD626" s="38"/>
      <c r="AE626" s="38"/>
      <c r="AF626" s="38"/>
      <c r="AG626" s="38"/>
      <c r="AH626" s="38"/>
      <c r="AI626" s="38"/>
      <c r="AJ626" s="38"/>
      <c r="AK626" s="38"/>
      <c r="AL626" s="38"/>
      <c r="AM626" s="38"/>
      <c r="AN626" s="38"/>
      <c r="AO626" s="38"/>
      <c r="AP626" s="47"/>
      <c r="AQ626" s="30"/>
      <c r="AR626" s="30"/>
      <c r="AS626" s="30"/>
      <c r="AT626" s="30"/>
      <c r="AU626" s="30"/>
      <c r="AV626" s="30"/>
      <c r="AW626" s="30"/>
    </row>
    <row r="627">
      <c r="A627" s="30"/>
      <c r="B627" s="53"/>
      <c r="C627" s="30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  <c r="AC627" s="38"/>
      <c r="AD627" s="38"/>
      <c r="AE627" s="38"/>
      <c r="AF627" s="38"/>
      <c r="AG627" s="38"/>
      <c r="AH627" s="38"/>
      <c r="AI627" s="38"/>
      <c r="AJ627" s="38"/>
      <c r="AK627" s="38"/>
      <c r="AL627" s="38"/>
      <c r="AM627" s="38"/>
      <c r="AN627" s="38"/>
      <c r="AO627" s="38"/>
      <c r="AP627" s="47"/>
      <c r="AQ627" s="30"/>
      <c r="AR627" s="30"/>
      <c r="AS627" s="30"/>
      <c r="AT627" s="30"/>
      <c r="AU627" s="30"/>
      <c r="AV627" s="30"/>
      <c r="AW627" s="30"/>
    </row>
    <row r="628">
      <c r="A628" s="30"/>
      <c r="B628" s="53"/>
      <c r="C628" s="30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F628" s="38"/>
      <c r="AG628" s="38"/>
      <c r="AH628" s="38"/>
      <c r="AI628" s="38"/>
      <c r="AJ628" s="38"/>
      <c r="AK628" s="38"/>
      <c r="AL628" s="38"/>
      <c r="AM628" s="38"/>
      <c r="AN628" s="38"/>
      <c r="AO628" s="38"/>
      <c r="AP628" s="47"/>
      <c r="AQ628" s="30"/>
      <c r="AR628" s="30"/>
      <c r="AS628" s="30"/>
      <c r="AT628" s="30"/>
      <c r="AU628" s="30"/>
      <c r="AV628" s="30"/>
      <c r="AW628" s="30"/>
    </row>
    <row r="629">
      <c r="A629" s="30"/>
      <c r="B629" s="53"/>
      <c r="C629" s="30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  <c r="AC629" s="38"/>
      <c r="AD629" s="38"/>
      <c r="AE629" s="38"/>
      <c r="AF629" s="38"/>
      <c r="AG629" s="38"/>
      <c r="AH629" s="38"/>
      <c r="AI629" s="38"/>
      <c r="AJ629" s="38"/>
      <c r="AK629" s="38"/>
      <c r="AL629" s="38"/>
      <c r="AM629" s="38"/>
      <c r="AN629" s="38"/>
      <c r="AO629" s="38"/>
      <c r="AP629" s="47"/>
      <c r="AQ629" s="30"/>
      <c r="AR629" s="30"/>
      <c r="AS629" s="30"/>
      <c r="AT629" s="30"/>
      <c r="AU629" s="30"/>
      <c r="AV629" s="30"/>
      <c r="AW629" s="30"/>
    </row>
    <row r="630">
      <c r="A630" s="30"/>
      <c r="B630" s="53"/>
      <c r="C630" s="30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F630" s="38"/>
      <c r="AG630" s="38"/>
      <c r="AH630" s="38"/>
      <c r="AI630" s="38"/>
      <c r="AJ630" s="38"/>
      <c r="AK630" s="38"/>
      <c r="AL630" s="38"/>
      <c r="AM630" s="38"/>
      <c r="AN630" s="38"/>
      <c r="AO630" s="38"/>
      <c r="AP630" s="47"/>
      <c r="AQ630" s="30"/>
      <c r="AR630" s="30"/>
      <c r="AS630" s="30"/>
      <c r="AT630" s="30"/>
      <c r="AU630" s="30"/>
      <c r="AV630" s="30"/>
      <c r="AW630" s="30"/>
    </row>
    <row r="631">
      <c r="A631" s="30"/>
      <c r="B631" s="53"/>
      <c r="C631" s="30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F631" s="38"/>
      <c r="AG631" s="38"/>
      <c r="AH631" s="38"/>
      <c r="AI631" s="38"/>
      <c r="AJ631" s="38"/>
      <c r="AK631" s="38"/>
      <c r="AL631" s="38"/>
      <c r="AM631" s="38"/>
      <c r="AN631" s="38"/>
      <c r="AO631" s="38"/>
      <c r="AP631" s="47"/>
      <c r="AQ631" s="30"/>
      <c r="AR631" s="30"/>
      <c r="AS631" s="30"/>
      <c r="AT631" s="30"/>
      <c r="AU631" s="30"/>
      <c r="AV631" s="30"/>
      <c r="AW631" s="30"/>
    </row>
    <row r="632">
      <c r="A632" s="30"/>
      <c r="B632" s="53"/>
      <c r="C632" s="30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F632" s="38"/>
      <c r="AG632" s="38"/>
      <c r="AH632" s="38"/>
      <c r="AI632" s="38"/>
      <c r="AJ632" s="38"/>
      <c r="AK632" s="38"/>
      <c r="AL632" s="38"/>
      <c r="AM632" s="38"/>
      <c r="AN632" s="38"/>
      <c r="AO632" s="38"/>
      <c r="AP632" s="47"/>
      <c r="AQ632" s="30"/>
      <c r="AR632" s="30"/>
      <c r="AS632" s="30"/>
      <c r="AT632" s="30"/>
      <c r="AU632" s="30"/>
      <c r="AV632" s="30"/>
      <c r="AW632" s="30"/>
    </row>
    <row r="633">
      <c r="A633" s="30"/>
      <c r="B633" s="53"/>
      <c r="C633" s="30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  <c r="AC633" s="38"/>
      <c r="AD633" s="38"/>
      <c r="AE633" s="38"/>
      <c r="AF633" s="38"/>
      <c r="AG633" s="38"/>
      <c r="AH633" s="38"/>
      <c r="AI633" s="38"/>
      <c r="AJ633" s="38"/>
      <c r="AK633" s="38"/>
      <c r="AL633" s="38"/>
      <c r="AM633" s="38"/>
      <c r="AN633" s="38"/>
      <c r="AO633" s="38"/>
      <c r="AP633" s="47"/>
      <c r="AQ633" s="30"/>
      <c r="AR633" s="30"/>
      <c r="AS633" s="30"/>
      <c r="AT633" s="30"/>
      <c r="AU633" s="30"/>
      <c r="AV633" s="30"/>
      <c r="AW633" s="30"/>
    </row>
    <row r="634">
      <c r="A634" s="30"/>
      <c r="B634" s="53"/>
      <c r="C634" s="30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  <c r="AC634" s="38"/>
      <c r="AD634" s="38"/>
      <c r="AE634" s="38"/>
      <c r="AF634" s="38"/>
      <c r="AG634" s="38"/>
      <c r="AH634" s="38"/>
      <c r="AI634" s="38"/>
      <c r="AJ634" s="38"/>
      <c r="AK634" s="38"/>
      <c r="AL634" s="38"/>
      <c r="AM634" s="38"/>
      <c r="AN634" s="38"/>
      <c r="AO634" s="38"/>
      <c r="AP634" s="47"/>
      <c r="AQ634" s="30"/>
      <c r="AR634" s="30"/>
      <c r="AS634" s="30"/>
      <c r="AT634" s="30"/>
      <c r="AU634" s="30"/>
      <c r="AV634" s="30"/>
      <c r="AW634" s="30"/>
    </row>
    <row r="635">
      <c r="A635" s="30"/>
      <c r="B635" s="53"/>
      <c r="C635" s="30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C635" s="38"/>
      <c r="AD635" s="38"/>
      <c r="AE635" s="38"/>
      <c r="AF635" s="38"/>
      <c r="AG635" s="38"/>
      <c r="AH635" s="38"/>
      <c r="AI635" s="38"/>
      <c r="AJ635" s="38"/>
      <c r="AK635" s="38"/>
      <c r="AL635" s="38"/>
      <c r="AM635" s="38"/>
      <c r="AN635" s="38"/>
      <c r="AO635" s="38"/>
      <c r="AP635" s="47"/>
      <c r="AQ635" s="30"/>
      <c r="AR635" s="30"/>
      <c r="AS635" s="30"/>
      <c r="AT635" s="30"/>
      <c r="AU635" s="30"/>
      <c r="AV635" s="30"/>
      <c r="AW635" s="30"/>
    </row>
    <row r="636">
      <c r="A636" s="30"/>
      <c r="B636" s="53"/>
      <c r="C636" s="30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  <c r="AC636" s="38"/>
      <c r="AD636" s="38"/>
      <c r="AE636" s="38"/>
      <c r="AF636" s="38"/>
      <c r="AG636" s="38"/>
      <c r="AH636" s="38"/>
      <c r="AI636" s="38"/>
      <c r="AJ636" s="38"/>
      <c r="AK636" s="38"/>
      <c r="AL636" s="38"/>
      <c r="AM636" s="38"/>
      <c r="AN636" s="38"/>
      <c r="AO636" s="38"/>
      <c r="AP636" s="47"/>
      <c r="AQ636" s="30"/>
      <c r="AR636" s="30"/>
      <c r="AS636" s="30"/>
      <c r="AT636" s="30"/>
      <c r="AU636" s="30"/>
      <c r="AV636" s="30"/>
      <c r="AW636" s="30"/>
    </row>
    <row r="637">
      <c r="A637" s="30"/>
      <c r="B637" s="53"/>
      <c r="C637" s="30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  <c r="AC637" s="38"/>
      <c r="AD637" s="38"/>
      <c r="AE637" s="38"/>
      <c r="AF637" s="38"/>
      <c r="AG637" s="38"/>
      <c r="AH637" s="38"/>
      <c r="AI637" s="38"/>
      <c r="AJ637" s="38"/>
      <c r="AK637" s="38"/>
      <c r="AL637" s="38"/>
      <c r="AM637" s="38"/>
      <c r="AN637" s="38"/>
      <c r="AO637" s="38"/>
      <c r="AP637" s="47"/>
      <c r="AQ637" s="30"/>
      <c r="AR637" s="30"/>
      <c r="AS637" s="30"/>
      <c r="AT637" s="30"/>
      <c r="AU637" s="30"/>
      <c r="AV637" s="30"/>
      <c r="AW637" s="30"/>
    </row>
    <row r="638">
      <c r="A638" s="30"/>
      <c r="B638" s="53"/>
      <c r="C638" s="30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  <c r="AC638" s="38"/>
      <c r="AD638" s="38"/>
      <c r="AE638" s="38"/>
      <c r="AF638" s="38"/>
      <c r="AG638" s="38"/>
      <c r="AH638" s="38"/>
      <c r="AI638" s="38"/>
      <c r="AJ638" s="38"/>
      <c r="AK638" s="38"/>
      <c r="AL638" s="38"/>
      <c r="AM638" s="38"/>
      <c r="AN638" s="38"/>
      <c r="AO638" s="38"/>
      <c r="AP638" s="47"/>
      <c r="AQ638" s="30"/>
      <c r="AR638" s="30"/>
      <c r="AS638" s="30"/>
      <c r="AT638" s="30"/>
      <c r="AU638" s="30"/>
      <c r="AV638" s="30"/>
      <c r="AW638" s="30"/>
    </row>
    <row r="639">
      <c r="A639" s="30"/>
      <c r="B639" s="53"/>
      <c r="C639" s="30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F639" s="38"/>
      <c r="AG639" s="38"/>
      <c r="AH639" s="38"/>
      <c r="AI639" s="38"/>
      <c r="AJ639" s="38"/>
      <c r="AK639" s="38"/>
      <c r="AL639" s="38"/>
      <c r="AM639" s="38"/>
      <c r="AN639" s="38"/>
      <c r="AO639" s="38"/>
      <c r="AP639" s="47"/>
      <c r="AQ639" s="30"/>
      <c r="AR639" s="30"/>
      <c r="AS639" s="30"/>
      <c r="AT639" s="30"/>
      <c r="AU639" s="30"/>
      <c r="AV639" s="30"/>
      <c r="AW639" s="30"/>
    </row>
    <row r="640">
      <c r="A640" s="30"/>
      <c r="B640" s="53"/>
      <c r="C640" s="30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  <c r="AE640" s="38"/>
      <c r="AF640" s="38"/>
      <c r="AG640" s="38"/>
      <c r="AH640" s="38"/>
      <c r="AI640" s="38"/>
      <c r="AJ640" s="38"/>
      <c r="AK640" s="38"/>
      <c r="AL640" s="38"/>
      <c r="AM640" s="38"/>
      <c r="AN640" s="38"/>
      <c r="AO640" s="38"/>
      <c r="AP640" s="47"/>
      <c r="AQ640" s="30"/>
      <c r="AR640" s="30"/>
      <c r="AS640" s="30"/>
      <c r="AT640" s="30"/>
      <c r="AU640" s="30"/>
      <c r="AV640" s="30"/>
      <c r="AW640" s="30"/>
    </row>
    <row r="641">
      <c r="A641" s="30"/>
      <c r="B641" s="53"/>
      <c r="C641" s="30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  <c r="AC641" s="38"/>
      <c r="AD641" s="38"/>
      <c r="AE641" s="38"/>
      <c r="AF641" s="38"/>
      <c r="AG641" s="38"/>
      <c r="AH641" s="38"/>
      <c r="AI641" s="38"/>
      <c r="AJ641" s="38"/>
      <c r="AK641" s="38"/>
      <c r="AL641" s="38"/>
      <c r="AM641" s="38"/>
      <c r="AN641" s="38"/>
      <c r="AO641" s="38"/>
      <c r="AP641" s="47"/>
      <c r="AQ641" s="30"/>
      <c r="AR641" s="30"/>
      <c r="AS641" s="30"/>
      <c r="AT641" s="30"/>
      <c r="AU641" s="30"/>
      <c r="AV641" s="30"/>
      <c r="AW641" s="30"/>
    </row>
    <row r="642">
      <c r="A642" s="30"/>
      <c r="B642" s="53"/>
      <c r="C642" s="30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  <c r="AC642" s="38"/>
      <c r="AD642" s="38"/>
      <c r="AE642" s="38"/>
      <c r="AF642" s="38"/>
      <c r="AG642" s="38"/>
      <c r="AH642" s="38"/>
      <c r="AI642" s="38"/>
      <c r="AJ642" s="38"/>
      <c r="AK642" s="38"/>
      <c r="AL642" s="38"/>
      <c r="AM642" s="38"/>
      <c r="AN642" s="38"/>
      <c r="AO642" s="38"/>
      <c r="AP642" s="47"/>
      <c r="AQ642" s="30"/>
      <c r="AR642" s="30"/>
      <c r="AS642" s="30"/>
      <c r="AT642" s="30"/>
      <c r="AU642" s="30"/>
      <c r="AV642" s="30"/>
      <c r="AW642" s="30"/>
    </row>
    <row r="643">
      <c r="A643" s="30"/>
      <c r="B643" s="53"/>
      <c r="C643" s="30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  <c r="AE643" s="38"/>
      <c r="AF643" s="38"/>
      <c r="AG643" s="38"/>
      <c r="AH643" s="38"/>
      <c r="AI643" s="38"/>
      <c r="AJ643" s="38"/>
      <c r="AK643" s="38"/>
      <c r="AL643" s="38"/>
      <c r="AM643" s="38"/>
      <c r="AN643" s="38"/>
      <c r="AO643" s="38"/>
      <c r="AP643" s="47"/>
      <c r="AQ643" s="30"/>
      <c r="AR643" s="30"/>
      <c r="AS643" s="30"/>
      <c r="AT643" s="30"/>
      <c r="AU643" s="30"/>
      <c r="AV643" s="30"/>
      <c r="AW643" s="30"/>
    </row>
    <row r="644">
      <c r="A644" s="30"/>
      <c r="B644" s="53"/>
      <c r="C644" s="30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F644" s="38"/>
      <c r="AG644" s="38"/>
      <c r="AH644" s="38"/>
      <c r="AI644" s="38"/>
      <c r="AJ644" s="38"/>
      <c r="AK644" s="38"/>
      <c r="AL644" s="38"/>
      <c r="AM644" s="38"/>
      <c r="AN644" s="38"/>
      <c r="AO644" s="38"/>
      <c r="AP644" s="47"/>
      <c r="AQ644" s="30"/>
      <c r="AR644" s="30"/>
      <c r="AS644" s="30"/>
      <c r="AT644" s="30"/>
      <c r="AU644" s="30"/>
      <c r="AV644" s="30"/>
      <c r="AW644" s="30"/>
    </row>
    <row r="645">
      <c r="A645" s="30"/>
      <c r="B645" s="53"/>
      <c r="C645" s="30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F645" s="38"/>
      <c r="AG645" s="38"/>
      <c r="AH645" s="38"/>
      <c r="AI645" s="38"/>
      <c r="AJ645" s="38"/>
      <c r="AK645" s="38"/>
      <c r="AL645" s="38"/>
      <c r="AM645" s="38"/>
      <c r="AN645" s="38"/>
      <c r="AO645" s="38"/>
      <c r="AP645" s="47"/>
      <c r="AQ645" s="30"/>
      <c r="AR645" s="30"/>
      <c r="AS645" s="30"/>
      <c r="AT645" s="30"/>
      <c r="AU645" s="30"/>
      <c r="AV645" s="30"/>
      <c r="AW645" s="30"/>
    </row>
    <row r="646">
      <c r="A646" s="30"/>
      <c r="B646" s="53"/>
      <c r="C646" s="30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  <c r="AC646" s="38"/>
      <c r="AD646" s="38"/>
      <c r="AE646" s="38"/>
      <c r="AF646" s="38"/>
      <c r="AG646" s="38"/>
      <c r="AH646" s="38"/>
      <c r="AI646" s="38"/>
      <c r="AJ646" s="38"/>
      <c r="AK646" s="38"/>
      <c r="AL646" s="38"/>
      <c r="AM646" s="38"/>
      <c r="AN646" s="38"/>
      <c r="AO646" s="38"/>
      <c r="AP646" s="47"/>
      <c r="AQ646" s="30"/>
      <c r="AR646" s="30"/>
      <c r="AS646" s="30"/>
      <c r="AT646" s="30"/>
      <c r="AU646" s="30"/>
      <c r="AV646" s="30"/>
      <c r="AW646" s="30"/>
    </row>
    <row r="647">
      <c r="A647" s="30"/>
      <c r="B647" s="53"/>
      <c r="C647" s="30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F647" s="38"/>
      <c r="AG647" s="38"/>
      <c r="AH647" s="38"/>
      <c r="AI647" s="38"/>
      <c r="AJ647" s="38"/>
      <c r="AK647" s="38"/>
      <c r="AL647" s="38"/>
      <c r="AM647" s="38"/>
      <c r="AN647" s="38"/>
      <c r="AO647" s="38"/>
      <c r="AP647" s="47"/>
      <c r="AQ647" s="30"/>
      <c r="AR647" s="30"/>
      <c r="AS647" s="30"/>
      <c r="AT647" s="30"/>
      <c r="AU647" s="30"/>
      <c r="AV647" s="30"/>
      <c r="AW647" s="30"/>
    </row>
    <row r="648">
      <c r="A648" s="30"/>
      <c r="B648" s="53"/>
      <c r="C648" s="30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F648" s="38"/>
      <c r="AG648" s="38"/>
      <c r="AH648" s="38"/>
      <c r="AI648" s="38"/>
      <c r="AJ648" s="38"/>
      <c r="AK648" s="38"/>
      <c r="AL648" s="38"/>
      <c r="AM648" s="38"/>
      <c r="AN648" s="38"/>
      <c r="AO648" s="38"/>
      <c r="AP648" s="47"/>
      <c r="AQ648" s="30"/>
      <c r="AR648" s="30"/>
      <c r="AS648" s="30"/>
      <c r="AT648" s="30"/>
      <c r="AU648" s="30"/>
      <c r="AV648" s="30"/>
      <c r="AW648" s="30"/>
    </row>
    <row r="649">
      <c r="A649" s="30"/>
      <c r="B649" s="53"/>
      <c r="C649" s="30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  <c r="AC649" s="38"/>
      <c r="AD649" s="38"/>
      <c r="AE649" s="38"/>
      <c r="AF649" s="38"/>
      <c r="AG649" s="38"/>
      <c r="AH649" s="38"/>
      <c r="AI649" s="38"/>
      <c r="AJ649" s="38"/>
      <c r="AK649" s="38"/>
      <c r="AL649" s="38"/>
      <c r="AM649" s="38"/>
      <c r="AN649" s="38"/>
      <c r="AO649" s="38"/>
      <c r="AP649" s="47"/>
      <c r="AQ649" s="30"/>
      <c r="AR649" s="30"/>
      <c r="AS649" s="30"/>
      <c r="AT649" s="30"/>
      <c r="AU649" s="30"/>
      <c r="AV649" s="30"/>
      <c r="AW649" s="30"/>
    </row>
    <row r="650">
      <c r="A650" s="30"/>
      <c r="B650" s="53"/>
      <c r="C650" s="30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  <c r="AC650" s="38"/>
      <c r="AD650" s="38"/>
      <c r="AE650" s="38"/>
      <c r="AF650" s="38"/>
      <c r="AG650" s="38"/>
      <c r="AH650" s="38"/>
      <c r="AI650" s="38"/>
      <c r="AJ650" s="38"/>
      <c r="AK650" s="38"/>
      <c r="AL650" s="38"/>
      <c r="AM650" s="38"/>
      <c r="AN650" s="38"/>
      <c r="AO650" s="38"/>
      <c r="AP650" s="47"/>
      <c r="AQ650" s="30"/>
      <c r="AR650" s="30"/>
      <c r="AS650" s="30"/>
      <c r="AT650" s="30"/>
      <c r="AU650" s="30"/>
      <c r="AV650" s="30"/>
      <c r="AW650" s="30"/>
    </row>
    <row r="651">
      <c r="A651" s="30"/>
      <c r="B651" s="53"/>
      <c r="C651" s="30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  <c r="AC651" s="38"/>
      <c r="AD651" s="38"/>
      <c r="AE651" s="38"/>
      <c r="AF651" s="38"/>
      <c r="AG651" s="38"/>
      <c r="AH651" s="38"/>
      <c r="AI651" s="38"/>
      <c r="AJ651" s="38"/>
      <c r="AK651" s="38"/>
      <c r="AL651" s="38"/>
      <c r="AM651" s="38"/>
      <c r="AN651" s="38"/>
      <c r="AO651" s="38"/>
      <c r="AP651" s="47"/>
      <c r="AQ651" s="30"/>
      <c r="AR651" s="30"/>
      <c r="AS651" s="30"/>
      <c r="AT651" s="30"/>
      <c r="AU651" s="30"/>
      <c r="AV651" s="30"/>
      <c r="AW651" s="30"/>
    </row>
    <row r="652">
      <c r="A652" s="30"/>
      <c r="B652" s="53"/>
      <c r="C652" s="30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F652" s="38"/>
      <c r="AG652" s="38"/>
      <c r="AH652" s="38"/>
      <c r="AI652" s="38"/>
      <c r="AJ652" s="38"/>
      <c r="AK652" s="38"/>
      <c r="AL652" s="38"/>
      <c r="AM652" s="38"/>
      <c r="AN652" s="38"/>
      <c r="AO652" s="38"/>
      <c r="AP652" s="47"/>
      <c r="AQ652" s="30"/>
      <c r="AR652" s="30"/>
      <c r="AS652" s="30"/>
      <c r="AT652" s="30"/>
      <c r="AU652" s="30"/>
      <c r="AV652" s="30"/>
      <c r="AW652" s="30"/>
    </row>
    <row r="653">
      <c r="A653" s="30"/>
      <c r="B653" s="53"/>
      <c r="C653" s="30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F653" s="38"/>
      <c r="AG653" s="38"/>
      <c r="AH653" s="38"/>
      <c r="AI653" s="38"/>
      <c r="AJ653" s="38"/>
      <c r="AK653" s="38"/>
      <c r="AL653" s="38"/>
      <c r="AM653" s="38"/>
      <c r="AN653" s="38"/>
      <c r="AO653" s="38"/>
      <c r="AP653" s="47"/>
      <c r="AQ653" s="30"/>
      <c r="AR653" s="30"/>
      <c r="AS653" s="30"/>
      <c r="AT653" s="30"/>
      <c r="AU653" s="30"/>
      <c r="AV653" s="30"/>
      <c r="AW653" s="30"/>
    </row>
    <row r="654">
      <c r="A654" s="30"/>
      <c r="B654" s="53"/>
      <c r="C654" s="30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  <c r="AC654" s="38"/>
      <c r="AD654" s="38"/>
      <c r="AE654" s="38"/>
      <c r="AF654" s="38"/>
      <c r="AG654" s="38"/>
      <c r="AH654" s="38"/>
      <c r="AI654" s="38"/>
      <c r="AJ654" s="38"/>
      <c r="AK654" s="38"/>
      <c r="AL654" s="38"/>
      <c r="AM654" s="38"/>
      <c r="AN654" s="38"/>
      <c r="AO654" s="38"/>
      <c r="AP654" s="47"/>
      <c r="AQ654" s="30"/>
      <c r="AR654" s="30"/>
      <c r="AS654" s="30"/>
      <c r="AT654" s="30"/>
      <c r="AU654" s="30"/>
      <c r="AV654" s="30"/>
      <c r="AW654" s="30"/>
    </row>
    <row r="655">
      <c r="A655" s="30"/>
      <c r="B655" s="53"/>
      <c r="C655" s="30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  <c r="AC655" s="38"/>
      <c r="AD655" s="38"/>
      <c r="AE655" s="38"/>
      <c r="AF655" s="38"/>
      <c r="AG655" s="38"/>
      <c r="AH655" s="38"/>
      <c r="AI655" s="38"/>
      <c r="AJ655" s="38"/>
      <c r="AK655" s="38"/>
      <c r="AL655" s="38"/>
      <c r="AM655" s="38"/>
      <c r="AN655" s="38"/>
      <c r="AO655" s="38"/>
      <c r="AP655" s="47"/>
      <c r="AQ655" s="30"/>
      <c r="AR655" s="30"/>
      <c r="AS655" s="30"/>
      <c r="AT655" s="30"/>
      <c r="AU655" s="30"/>
      <c r="AV655" s="30"/>
      <c r="AW655" s="30"/>
    </row>
    <row r="656">
      <c r="A656" s="30"/>
      <c r="B656" s="53"/>
      <c r="C656" s="30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  <c r="AC656" s="38"/>
      <c r="AD656" s="38"/>
      <c r="AE656" s="38"/>
      <c r="AF656" s="38"/>
      <c r="AG656" s="38"/>
      <c r="AH656" s="38"/>
      <c r="AI656" s="38"/>
      <c r="AJ656" s="38"/>
      <c r="AK656" s="38"/>
      <c r="AL656" s="38"/>
      <c r="AM656" s="38"/>
      <c r="AN656" s="38"/>
      <c r="AO656" s="38"/>
      <c r="AP656" s="47"/>
      <c r="AQ656" s="30"/>
      <c r="AR656" s="30"/>
      <c r="AS656" s="30"/>
      <c r="AT656" s="30"/>
      <c r="AU656" s="30"/>
      <c r="AV656" s="30"/>
      <c r="AW656" s="30"/>
    </row>
    <row r="657">
      <c r="A657" s="30"/>
      <c r="B657" s="53"/>
      <c r="C657" s="30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F657" s="38"/>
      <c r="AG657" s="38"/>
      <c r="AH657" s="38"/>
      <c r="AI657" s="38"/>
      <c r="AJ657" s="38"/>
      <c r="AK657" s="38"/>
      <c r="AL657" s="38"/>
      <c r="AM657" s="38"/>
      <c r="AN657" s="38"/>
      <c r="AO657" s="38"/>
      <c r="AP657" s="47"/>
      <c r="AQ657" s="30"/>
      <c r="AR657" s="30"/>
      <c r="AS657" s="30"/>
      <c r="AT657" s="30"/>
      <c r="AU657" s="30"/>
      <c r="AV657" s="30"/>
      <c r="AW657" s="30"/>
    </row>
    <row r="658">
      <c r="A658" s="30"/>
      <c r="B658" s="53"/>
      <c r="C658" s="30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  <c r="AC658" s="38"/>
      <c r="AD658" s="38"/>
      <c r="AE658" s="38"/>
      <c r="AF658" s="38"/>
      <c r="AG658" s="38"/>
      <c r="AH658" s="38"/>
      <c r="AI658" s="38"/>
      <c r="AJ658" s="38"/>
      <c r="AK658" s="38"/>
      <c r="AL658" s="38"/>
      <c r="AM658" s="38"/>
      <c r="AN658" s="38"/>
      <c r="AO658" s="38"/>
      <c r="AP658" s="47"/>
      <c r="AQ658" s="30"/>
      <c r="AR658" s="30"/>
      <c r="AS658" s="30"/>
      <c r="AT658" s="30"/>
      <c r="AU658" s="30"/>
      <c r="AV658" s="30"/>
      <c r="AW658" s="30"/>
    </row>
    <row r="659">
      <c r="A659" s="30"/>
      <c r="B659" s="53"/>
      <c r="C659" s="30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F659" s="38"/>
      <c r="AG659" s="38"/>
      <c r="AH659" s="38"/>
      <c r="AI659" s="38"/>
      <c r="AJ659" s="38"/>
      <c r="AK659" s="38"/>
      <c r="AL659" s="38"/>
      <c r="AM659" s="38"/>
      <c r="AN659" s="38"/>
      <c r="AO659" s="38"/>
      <c r="AP659" s="47"/>
      <c r="AQ659" s="30"/>
      <c r="AR659" s="30"/>
      <c r="AS659" s="30"/>
      <c r="AT659" s="30"/>
      <c r="AU659" s="30"/>
      <c r="AV659" s="30"/>
      <c r="AW659" s="30"/>
    </row>
    <row r="660">
      <c r="A660" s="30"/>
      <c r="B660" s="53"/>
      <c r="C660" s="30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F660" s="38"/>
      <c r="AG660" s="38"/>
      <c r="AH660" s="38"/>
      <c r="AI660" s="38"/>
      <c r="AJ660" s="38"/>
      <c r="AK660" s="38"/>
      <c r="AL660" s="38"/>
      <c r="AM660" s="38"/>
      <c r="AN660" s="38"/>
      <c r="AO660" s="38"/>
      <c r="AP660" s="47"/>
      <c r="AQ660" s="30"/>
      <c r="AR660" s="30"/>
      <c r="AS660" s="30"/>
      <c r="AT660" s="30"/>
      <c r="AU660" s="30"/>
      <c r="AV660" s="30"/>
      <c r="AW660" s="30"/>
    </row>
    <row r="661">
      <c r="A661" s="30"/>
      <c r="B661" s="53"/>
      <c r="C661" s="30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F661" s="38"/>
      <c r="AG661" s="38"/>
      <c r="AH661" s="38"/>
      <c r="AI661" s="38"/>
      <c r="AJ661" s="38"/>
      <c r="AK661" s="38"/>
      <c r="AL661" s="38"/>
      <c r="AM661" s="38"/>
      <c r="AN661" s="38"/>
      <c r="AO661" s="38"/>
      <c r="AP661" s="47"/>
      <c r="AQ661" s="30"/>
      <c r="AR661" s="30"/>
      <c r="AS661" s="30"/>
      <c r="AT661" s="30"/>
      <c r="AU661" s="30"/>
      <c r="AV661" s="30"/>
      <c r="AW661" s="30"/>
    </row>
    <row r="662">
      <c r="A662" s="30"/>
      <c r="B662" s="53"/>
      <c r="C662" s="30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  <c r="AC662" s="38"/>
      <c r="AD662" s="38"/>
      <c r="AE662" s="38"/>
      <c r="AF662" s="38"/>
      <c r="AG662" s="38"/>
      <c r="AH662" s="38"/>
      <c r="AI662" s="38"/>
      <c r="AJ662" s="38"/>
      <c r="AK662" s="38"/>
      <c r="AL662" s="38"/>
      <c r="AM662" s="38"/>
      <c r="AN662" s="38"/>
      <c r="AO662" s="38"/>
      <c r="AP662" s="47"/>
      <c r="AQ662" s="30"/>
      <c r="AR662" s="30"/>
      <c r="AS662" s="30"/>
      <c r="AT662" s="30"/>
      <c r="AU662" s="30"/>
      <c r="AV662" s="30"/>
      <c r="AW662" s="30"/>
    </row>
    <row r="663">
      <c r="A663" s="30"/>
      <c r="B663" s="53"/>
      <c r="C663" s="30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  <c r="AC663" s="38"/>
      <c r="AD663" s="38"/>
      <c r="AE663" s="38"/>
      <c r="AF663" s="38"/>
      <c r="AG663" s="38"/>
      <c r="AH663" s="38"/>
      <c r="AI663" s="38"/>
      <c r="AJ663" s="38"/>
      <c r="AK663" s="38"/>
      <c r="AL663" s="38"/>
      <c r="AM663" s="38"/>
      <c r="AN663" s="38"/>
      <c r="AO663" s="38"/>
      <c r="AP663" s="47"/>
      <c r="AQ663" s="30"/>
      <c r="AR663" s="30"/>
      <c r="AS663" s="30"/>
      <c r="AT663" s="30"/>
      <c r="AU663" s="30"/>
      <c r="AV663" s="30"/>
      <c r="AW663" s="30"/>
    </row>
    <row r="664">
      <c r="A664" s="30"/>
      <c r="B664" s="53"/>
      <c r="C664" s="30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  <c r="AC664" s="38"/>
      <c r="AD664" s="38"/>
      <c r="AE664" s="38"/>
      <c r="AF664" s="38"/>
      <c r="AG664" s="38"/>
      <c r="AH664" s="38"/>
      <c r="AI664" s="38"/>
      <c r="AJ664" s="38"/>
      <c r="AK664" s="38"/>
      <c r="AL664" s="38"/>
      <c r="AM664" s="38"/>
      <c r="AN664" s="38"/>
      <c r="AO664" s="38"/>
      <c r="AP664" s="47"/>
      <c r="AQ664" s="30"/>
      <c r="AR664" s="30"/>
      <c r="AS664" s="30"/>
      <c r="AT664" s="30"/>
      <c r="AU664" s="30"/>
      <c r="AV664" s="30"/>
      <c r="AW664" s="30"/>
    </row>
    <row r="665">
      <c r="A665" s="30"/>
      <c r="B665" s="53"/>
      <c r="C665" s="30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F665" s="38"/>
      <c r="AG665" s="38"/>
      <c r="AH665" s="38"/>
      <c r="AI665" s="38"/>
      <c r="AJ665" s="38"/>
      <c r="AK665" s="38"/>
      <c r="AL665" s="38"/>
      <c r="AM665" s="38"/>
      <c r="AN665" s="38"/>
      <c r="AO665" s="38"/>
      <c r="AP665" s="47"/>
      <c r="AQ665" s="30"/>
      <c r="AR665" s="30"/>
      <c r="AS665" s="30"/>
      <c r="AT665" s="30"/>
      <c r="AU665" s="30"/>
      <c r="AV665" s="30"/>
      <c r="AW665" s="30"/>
    </row>
    <row r="666">
      <c r="A666" s="30"/>
      <c r="B666" s="53"/>
      <c r="C666" s="30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  <c r="AC666" s="38"/>
      <c r="AD666" s="38"/>
      <c r="AE666" s="38"/>
      <c r="AF666" s="38"/>
      <c r="AG666" s="38"/>
      <c r="AH666" s="38"/>
      <c r="AI666" s="38"/>
      <c r="AJ666" s="38"/>
      <c r="AK666" s="38"/>
      <c r="AL666" s="38"/>
      <c r="AM666" s="38"/>
      <c r="AN666" s="38"/>
      <c r="AO666" s="38"/>
      <c r="AP666" s="47"/>
      <c r="AQ666" s="30"/>
      <c r="AR666" s="30"/>
      <c r="AS666" s="30"/>
      <c r="AT666" s="30"/>
      <c r="AU666" s="30"/>
      <c r="AV666" s="30"/>
      <c r="AW666" s="30"/>
    </row>
    <row r="667">
      <c r="A667" s="30"/>
      <c r="B667" s="53"/>
      <c r="C667" s="30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  <c r="AC667" s="38"/>
      <c r="AD667" s="38"/>
      <c r="AE667" s="38"/>
      <c r="AF667" s="38"/>
      <c r="AG667" s="38"/>
      <c r="AH667" s="38"/>
      <c r="AI667" s="38"/>
      <c r="AJ667" s="38"/>
      <c r="AK667" s="38"/>
      <c r="AL667" s="38"/>
      <c r="AM667" s="38"/>
      <c r="AN667" s="38"/>
      <c r="AO667" s="38"/>
      <c r="AP667" s="47"/>
      <c r="AQ667" s="30"/>
      <c r="AR667" s="30"/>
      <c r="AS667" s="30"/>
      <c r="AT667" s="30"/>
      <c r="AU667" s="30"/>
      <c r="AV667" s="30"/>
      <c r="AW667" s="30"/>
    </row>
    <row r="668">
      <c r="A668" s="30"/>
      <c r="B668" s="53"/>
      <c r="C668" s="30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  <c r="AC668" s="38"/>
      <c r="AD668" s="38"/>
      <c r="AE668" s="38"/>
      <c r="AF668" s="38"/>
      <c r="AG668" s="38"/>
      <c r="AH668" s="38"/>
      <c r="AI668" s="38"/>
      <c r="AJ668" s="38"/>
      <c r="AK668" s="38"/>
      <c r="AL668" s="38"/>
      <c r="AM668" s="38"/>
      <c r="AN668" s="38"/>
      <c r="AO668" s="38"/>
      <c r="AP668" s="47"/>
      <c r="AQ668" s="30"/>
      <c r="AR668" s="30"/>
      <c r="AS668" s="30"/>
      <c r="AT668" s="30"/>
      <c r="AU668" s="30"/>
      <c r="AV668" s="30"/>
      <c r="AW668" s="30"/>
    </row>
    <row r="669">
      <c r="A669" s="30"/>
      <c r="B669" s="53"/>
      <c r="C669" s="30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F669" s="38"/>
      <c r="AG669" s="38"/>
      <c r="AH669" s="38"/>
      <c r="AI669" s="38"/>
      <c r="AJ669" s="38"/>
      <c r="AK669" s="38"/>
      <c r="AL669" s="38"/>
      <c r="AM669" s="38"/>
      <c r="AN669" s="38"/>
      <c r="AO669" s="38"/>
      <c r="AP669" s="47"/>
      <c r="AQ669" s="30"/>
      <c r="AR669" s="30"/>
      <c r="AS669" s="30"/>
      <c r="AT669" s="30"/>
      <c r="AU669" s="30"/>
      <c r="AV669" s="30"/>
      <c r="AW669" s="30"/>
    </row>
    <row r="670">
      <c r="A670" s="30"/>
      <c r="B670" s="53"/>
      <c r="C670" s="30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  <c r="AC670" s="38"/>
      <c r="AD670" s="38"/>
      <c r="AE670" s="38"/>
      <c r="AF670" s="38"/>
      <c r="AG670" s="38"/>
      <c r="AH670" s="38"/>
      <c r="AI670" s="38"/>
      <c r="AJ670" s="38"/>
      <c r="AK670" s="38"/>
      <c r="AL670" s="38"/>
      <c r="AM670" s="38"/>
      <c r="AN670" s="38"/>
      <c r="AO670" s="38"/>
      <c r="AP670" s="47"/>
      <c r="AQ670" s="30"/>
      <c r="AR670" s="30"/>
      <c r="AS670" s="30"/>
      <c r="AT670" s="30"/>
      <c r="AU670" s="30"/>
      <c r="AV670" s="30"/>
      <c r="AW670" s="30"/>
    </row>
    <row r="671">
      <c r="A671" s="30"/>
      <c r="B671" s="53"/>
      <c r="C671" s="30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  <c r="AC671" s="38"/>
      <c r="AD671" s="38"/>
      <c r="AE671" s="38"/>
      <c r="AF671" s="38"/>
      <c r="AG671" s="38"/>
      <c r="AH671" s="38"/>
      <c r="AI671" s="38"/>
      <c r="AJ671" s="38"/>
      <c r="AK671" s="38"/>
      <c r="AL671" s="38"/>
      <c r="AM671" s="38"/>
      <c r="AN671" s="38"/>
      <c r="AO671" s="38"/>
      <c r="AP671" s="47"/>
      <c r="AQ671" s="30"/>
      <c r="AR671" s="30"/>
      <c r="AS671" s="30"/>
      <c r="AT671" s="30"/>
      <c r="AU671" s="30"/>
      <c r="AV671" s="30"/>
      <c r="AW671" s="30"/>
    </row>
    <row r="672">
      <c r="A672" s="30"/>
      <c r="B672" s="53"/>
      <c r="C672" s="30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  <c r="AC672" s="38"/>
      <c r="AD672" s="38"/>
      <c r="AE672" s="38"/>
      <c r="AF672" s="38"/>
      <c r="AG672" s="38"/>
      <c r="AH672" s="38"/>
      <c r="AI672" s="38"/>
      <c r="AJ672" s="38"/>
      <c r="AK672" s="38"/>
      <c r="AL672" s="38"/>
      <c r="AM672" s="38"/>
      <c r="AN672" s="38"/>
      <c r="AO672" s="38"/>
      <c r="AP672" s="47"/>
      <c r="AQ672" s="30"/>
      <c r="AR672" s="30"/>
      <c r="AS672" s="30"/>
      <c r="AT672" s="30"/>
      <c r="AU672" s="30"/>
      <c r="AV672" s="30"/>
      <c r="AW672" s="30"/>
    </row>
    <row r="673">
      <c r="A673" s="30"/>
      <c r="B673" s="53"/>
      <c r="C673" s="30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  <c r="AC673" s="38"/>
      <c r="AD673" s="38"/>
      <c r="AE673" s="38"/>
      <c r="AF673" s="38"/>
      <c r="AG673" s="38"/>
      <c r="AH673" s="38"/>
      <c r="AI673" s="38"/>
      <c r="AJ673" s="38"/>
      <c r="AK673" s="38"/>
      <c r="AL673" s="38"/>
      <c r="AM673" s="38"/>
      <c r="AN673" s="38"/>
      <c r="AO673" s="38"/>
      <c r="AP673" s="47"/>
      <c r="AQ673" s="30"/>
      <c r="AR673" s="30"/>
      <c r="AS673" s="30"/>
      <c r="AT673" s="30"/>
      <c r="AU673" s="30"/>
      <c r="AV673" s="30"/>
      <c r="AW673" s="30"/>
    </row>
    <row r="674">
      <c r="A674" s="30"/>
      <c r="B674" s="53"/>
      <c r="C674" s="30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  <c r="AC674" s="38"/>
      <c r="AD674" s="38"/>
      <c r="AE674" s="38"/>
      <c r="AF674" s="38"/>
      <c r="AG674" s="38"/>
      <c r="AH674" s="38"/>
      <c r="AI674" s="38"/>
      <c r="AJ674" s="38"/>
      <c r="AK674" s="38"/>
      <c r="AL674" s="38"/>
      <c r="AM674" s="38"/>
      <c r="AN674" s="38"/>
      <c r="AO674" s="38"/>
      <c r="AP674" s="47"/>
      <c r="AQ674" s="30"/>
      <c r="AR674" s="30"/>
      <c r="AS674" s="30"/>
      <c r="AT674" s="30"/>
      <c r="AU674" s="30"/>
      <c r="AV674" s="30"/>
      <c r="AW674" s="30"/>
    </row>
    <row r="675">
      <c r="A675" s="30"/>
      <c r="B675" s="53"/>
      <c r="C675" s="30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  <c r="AC675" s="38"/>
      <c r="AD675" s="38"/>
      <c r="AE675" s="38"/>
      <c r="AF675" s="38"/>
      <c r="AG675" s="38"/>
      <c r="AH675" s="38"/>
      <c r="AI675" s="38"/>
      <c r="AJ675" s="38"/>
      <c r="AK675" s="38"/>
      <c r="AL675" s="38"/>
      <c r="AM675" s="38"/>
      <c r="AN675" s="38"/>
      <c r="AO675" s="38"/>
      <c r="AP675" s="47"/>
      <c r="AQ675" s="30"/>
      <c r="AR675" s="30"/>
      <c r="AS675" s="30"/>
      <c r="AT675" s="30"/>
      <c r="AU675" s="30"/>
      <c r="AV675" s="30"/>
      <c r="AW675" s="30"/>
    </row>
    <row r="676">
      <c r="A676" s="30"/>
      <c r="B676" s="53"/>
      <c r="C676" s="30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  <c r="AC676" s="38"/>
      <c r="AD676" s="38"/>
      <c r="AE676" s="38"/>
      <c r="AF676" s="38"/>
      <c r="AG676" s="38"/>
      <c r="AH676" s="38"/>
      <c r="AI676" s="38"/>
      <c r="AJ676" s="38"/>
      <c r="AK676" s="38"/>
      <c r="AL676" s="38"/>
      <c r="AM676" s="38"/>
      <c r="AN676" s="38"/>
      <c r="AO676" s="38"/>
      <c r="AP676" s="47"/>
      <c r="AQ676" s="30"/>
      <c r="AR676" s="30"/>
      <c r="AS676" s="30"/>
      <c r="AT676" s="30"/>
      <c r="AU676" s="30"/>
      <c r="AV676" s="30"/>
      <c r="AW676" s="30"/>
    </row>
    <row r="677">
      <c r="A677" s="30"/>
      <c r="B677" s="53"/>
      <c r="C677" s="30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C677" s="38"/>
      <c r="AD677" s="38"/>
      <c r="AE677" s="38"/>
      <c r="AF677" s="38"/>
      <c r="AG677" s="38"/>
      <c r="AH677" s="38"/>
      <c r="AI677" s="38"/>
      <c r="AJ677" s="38"/>
      <c r="AK677" s="38"/>
      <c r="AL677" s="38"/>
      <c r="AM677" s="38"/>
      <c r="AN677" s="38"/>
      <c r="AO677" s="38"/>
      <c r="AP677" s="47"/>
      <c r="AQ677" s="30"/>
      <c r="AR677" s="30"/>
      <c r="AS677" s="30"/>
      <c r="AT677" s="30"/>
      <c r="AU677" s="30"/>
      <c r="AV677" s="30"/>
      <c r="AW677" s="30"/>
    </row>
    <row r="678">
      <c r="A678" s="30"/>
      <c r="B678" s="53"/>
      <c r="C678" s="30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F678" s="38"/>
      <c r="AG678" s="38"/>
      <c r="AH678" s="38"/>
      <c r="AI678" s="38"/>
      <c r="AJ678" s="38"/>
      <c r="AK678" s="38"/>
      <c r="AL678" s="38"/>
      <c r="AM678" s="38"/>
      <c r="AN678" s="38"/>
      <c r="AO678" s="38"/>
      <c r="AP678" s="47"/>
      <c r="AQ678" s="30"/>
      <c r="AR678" s="30"/>
      <c r="AS678" s="30"/>
      <c r="AT678" s="30"/>
      <c r="AU678" s="30"/>
      <c r="AV678" s="30"/>
      <c r="AW678" s="30"/>
    </row>
    <row r="679">
      <c r="A679" s="30"/>
      <c r="B679" s="53"/>
      <c r="C679" s="30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  <c r="AC679" s="38"/>
      <c r="AD679" s="38"/>
      <c r="AE679" s="38"/>
      <c r="AF679" s="38"/>
      <c r="AG679" s="38"/>
      <c r="AH679" s="38"/>
      <c r="AI679" s="38"/>
      <c r="AJ679" s="38"/>
      <c r="AK679" s="38"/>
      <c r="AL679" s="38"/>
      <c r="AM679" s="38"/>
      <c r="AN679" s="38"/>
      <c r="AO679" s="38"/>
      <c r="AP679" s="47"/>
      <c r="AQ679" s="30"/>
      <c r="AR679" s="30"/>
      <c r="AS679" s="30"/>
      <c r="AT679" s="30"/>
      <c r="AU679" s="30"/>
      <c r="AV679" s="30"/>
      <c r="AW679" s="30"/>
    </row>
    <row r="680">
      <c r="A680" s="30"/>
      <c r="B680" s="53"/>
      <c r="C680" s="30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F680" s="38"/>
      <c r="AG680" s="38"/>
      <c r="AH680" s="38"/>
      <c r="AI680" s="38"/>
      <c r="AJ680" s="38"/>
      <c r="AK680" s="38"/>
      <c r="AL680" s="38"/>
      <c r="AM680" s="38"/>
      <c r="AN680" s="38"/>
      <c r="AO680" s="38"/>
      <c r="AP680" s="47"/>
      <c r="AQ680" s="30"/>
      <c r="AR680" s="30"/>
      <c r="AS680" s="30"/>
      <c r="AT680" s="30"/>
      <c r="AU680" s="30"/>
      <c r="AV680" s="30"/>
      <c r="AW680" s="30"/>
    </row>
    <row r="681">
      <c r="A681" s="30"/>
      <c r="B681" s="53"/>
      <c r="C681" s="30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  <c r="AC681" s="38"/>
      <c r="AD681" s="38"/>
      <c r="AE681" s="38"/>
      <c r="AF681" s="38"/>
      <c r="AG681" s="38"/>
      <c r="AH681" s="38"/>
      <c r="AI681" s="38"/>
      <c r="AJ681" s="38"/>
      <c r="AK681" s="38"/>
      <c r="AL681" s="38"/>
      <c r="AM681" s="38"/>
      <c r="AN681" s="38"/>
      <c r="AO681" s="38"/>
      <c r="AP681" s="47"/>
      <c r="AQ681" s="30"/>
      <c r="AR681" s="30"/>
      <c r="AS681" s="30"/>
      <c r="AT681" s="30"/>
      <c r="AU681" s="30"/>
      <c r="AV681" s="30"/>
      <c r="AW681" s="30"/>
    </row>
    <row r="682">
      <c r="A682" s="30"/>
      <c r="B682" s="53"/>
      <c r="C682" s="30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  <c r="AC682" s="38"/>
      <c r="AD682" s="38"/>
      <c r="AE682" s="38"/>
      <c r="AF682" s="38"/>
      <c r="AG682" s="38"/>
      <c r="AH682" s="38"/>
      <c r="AI682" s="38"/>
      <c r="AJ682" s="38"/>
      <c r="AK682" s="38"/>
      <c r="AL682" s="38"/>
      <c r="AM682" s="38"/>
      <c r="AN682" s="38"/>
      <c r="AO682" s="38"/>
      <c r="AP682" s="47"/>
      <c r="AQ682" s="30"/>
      <c r="AR682" s="30"/>
      <c r="AS682" s="30"/>
      <c r="AT682" s="30"/>
      <c r="AU682" s="30"/>
      <c r="AV682" s="30"/>
      <c r="AW682" s="30"/>
    </row>
    <row r="683">
      <c r="A683" s="30"/>
      <c r="B683" s="53"/>
      <c r="C683" s="30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  <c r="AC683" s="38"/>
      <c r="AD683" s="38"/>
      <c r="AE683" s="38"/>
      <c r="AF683" s="38"/>
      <c r="AG683" s="38"/>
      <c r="AH683" s="38"/>
      <c r="AI683" s="38"/>
      <c r="AJ683" s="38"/>
      <c r="AK683" s="38"/>
      <c r="AL683" s="38"/>
      <c r="AM683" s="38"/>
      <c r="AN683" s="38"/>
      <c r="AO683" s="38"/>
      <c r="AP683" s="47"/>
      <c r="AQ683" s="30"/>
      <c r="AR683" s="30"/>
      <c r="AS683" s="30"/>
      <c r="AT683" s="30"/>
      <c r="AU683" s="30"/>
      <c r="AV683" s="30"/>
      <c r="AW683" s="30"/>
    </row>
    <row r="684">
      <c r="A684" s="30"/>
      <c r="B684" s="53"/>
      <c r="C684" s="30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  <c r="AC684" s="38"/>
      <c r="AD684" s="38"/>
      <c r="AE684" s="38"/>
      <c r="AF684" s="38"/>
      <c r="AG684" s="38"/>
      <c r="AH684" s="38"/>
      <c r="AI684" s="38"/>
      <c r="AJ684" s="38"/>
      <c r="AK684" s="38"/>
      <c r="AL684" s="38"/>
      <c r="AM684" s="38"/>
      <c r="AN684" s="38"/>
      <c r="AO684" s="38"/>
      <c r="AP684" s="47"/>
      <c r="AQ684" s="30"/>
      <c r="AR684" s="30"/>
      <c r="AS684" s="30"/>
      <c r="AT684" s="30"/>
      <c r="AU684" s="30"/>
      <c r="AV684" s="30"/>
      <c r="AW684" s="30"/>
    </row>
    <row r="685">
      <c r="A685" s="30"/>
      <c r="B685" s="53"/>
      <c r="C685" s="30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  <c r="AC685" s="38"/>
      <c r="AD685" s="38"/>
      <c r="AE685" s="38"/>
      <c r="AF685" s="38"/>
      <c r="AG685" s="38"/>
      <c r="AH685" s="38"/>
      <c r="AI685" s="38"/>
      <c r="AJ685" s="38"/>
      <c r="AK685" s="38"/>
      <c r="AL685" s="38"/>
      <c r="AM685" s="38"/>
      <c r="AN685" s="38"/>
      <c r="AO685" s="38"/>
      <c r="AP685" s="47"/>
      <c r="AQ685" s="30"/>
      <c r="AR685" s="30"/>
      <c r="AS685" s="30"/>
      <c r="AT685" s="30"/>
      <c r="AU685" s="30"/>
      <c r="AV685" s="30"/>
      <c r="AW685" s="30"/>
    </row>
    <row r="686">
      <c r="A686" s="30"/>
      <c r="B686" s="53"/>
      <c r="C686" s="30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  <c r="AC686" s="38"/>
      <c r="AD686" s="38"/>
      <c r="AE686" s="38"/>
      <c r="AF686" s="38"/>
      <c r="AG686" s="38"/>
      <c r="AH686" s="38"/>
      <c r="AI686" s="38"/>
      <c r="AJ686" s="38"/>
      <c r="AK686" s="38"/>
      <c r="AL686" s="38"/>
      <c r="AM686" s="38"/>
      <c r="AN686" s="38"/>
      <c r="AO686" s="38"/>
      <c r="AP686" s="47"/>
      <c r="AQ686" s="30"/>
      <c r="AR686" s="30"/>
      <c r="AS686" s="30"/>
      <c r="AT686" s="30"/>
      <c r="AU686" s="30"/>
      <c r="AV686" s="30"/>
      <c r="AW686" s="30"/>
    </row>
    <row r="687">
      <c r="A687" s="30"/>
      <c r="B687" s="53"/>
      <c r="C687" s="30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  <c r="AC687" s="38"/>
      <c r="AD687" s="38"/>
      <c r="AE687" s="38"/>
      <c r="AF687" s="38"/>
      <c r="AG687" s="38"/>
      <c r="AH687" s="38"/>
      <c r="AI687" s="38"/>
      <c r="AJ687" s="38"/>
      <c r="AK687" s="38"/>
      <c r="AL687" s="38"/>
      <c r="AM687" s="38"/>
      <c r="AN687" s="38"/>
      <c r="AO687" s="38"/>
      <c r="AP687" s="47"/>
      <c r="AQ687" s="30"/>
      <c r="AR687" s="30"/>
      <c r="AS687" s="30"/>
      <c r="AT687" s="30"/>
      <c r="AU687" s="30"/>
      <c r="AV687" s="30"/>
      <c r="AW687" s="30"/>
    </row>
    <row r="688">
      <c r="A688" s="30"/>
      <c r="B688" s="53"/>
      <c r="C688" s="30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  <c r="AC688" s="38"/>
      <c r="AD688" s="38"/>
      <c r="AE688" s="38"/>
      <c r="AF688" s="38"/>
      <c r="AG688" s="38"/>
      <c r="AH688" s="38"/>
      <c r="AI688" s="38"/>
      <c r="AJ688" s="38"/>
      <c r="AK688" s="38"/>
      <c r="AL688" s="38"/>
      <c r="AM688" s="38"/>
      <c r="AN688" s="38"/>
      <c r="AO688" s="38"/>
      <c r="AP688" s="47"/>
      <c r="AQ688" s="30"/>
      <c r="AR688" s="30"/>
      <c r="AS688" s="30"/>
      <c r="AT688" s="30"/>
      <c r="AU688" s="30"/>
      <c r="AV688" s="30"/>
      <c r="AW688" s="30"/>
    </row>
    <row r="689">
      <c r="A689" s="30"/>
      <c r="B689" s="53"/>
      <c r="C689" s="30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  <c r="AC689" s="38"/>
      <c r="AD689" s="38"/>
      <c r="AE689" s="38"/>
      <c r="AF689" s="38"/>
      <c r="AG689" s="38"/>
      <c r="AH689" s="38"/>
      <c r="AI689" s="38"/>
      <c r="AJ689" s="38"/>
      <c r="AK689" s="38"/>
      <c r="AL689" s="38"/>
      <c r="AM689" s="38"/>
      <c r="AN689" s="38"/>
      <c r="AO689" s="38"/>
      <c r="AP689" s="47"/>
      <c r="AQ689" s="30"/>
      <c r="AR689" s="30"/>
      <c r="AS689" s="30"/>
      <c r="AT689" s="30"/>
      <c r="AU689" s="30"/>
      <c r="AV689" s="30"/>
      <c r="AW689" s="30"/>
    </row>
    <row r="690">
      <c r="A690" s="30"/>
      <c r="B690" s="53"/>
      <c r="C690" s="30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  <c r="AC690" s="38"/>
      <c r="AD690" s="38"/>
      <c r="AE690" s="38"/>
      <c r="AF690" s="38"/>
      <c r="AG690" s="38"/>
      <c r="AH690" s="38"/>
      <c r="AI690" s="38"/>
      <c r="AJ690" s="38"/>
      <c r="AK690" s="38"/>
      <c r="AL690" s="38"/>
      <c r="AM690" s="38"/>
      <c r="AN690" s="38"/>
      <c r="AO690" s="38"/>
      <c r="AP690" s="47"/>
      <c r="AQ690" s="30"/>
      <c r="AR690" s="30"/>
      <c r="AS690" s="30"/>
      <c r="AT690" s="30"/>
      <c r="AU690" s="30"/>
      <c r="AV690" s="30"/>
      <c r="AW690" s="30"/>
    </row>
    <row r="691">
      <c r="A691" s="30"/>
      <c r="B691" s="53"/>
      <c r="C691" s="30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  <c r="AC691" s="38"/>
      <c r="AD691" s="38"/>
      <c r="AE691" s="38"/>
      <c r="AF691" s="38"/>
      <c r="AG691" s="38"/>
      <c r="AH691" s="38"/>
      <c r="AI691" s="38"/>
      <c r="AJ691" s="38"/>
      <c r="AK691" s="38"/>
      <c r="AL691" s="38"/>
      <c r="AM691" s="38"/>
      <c r="AN691" s="38"/>
      <c r="AO691" s="38"/>
      <c r="AP691" s="47"/>
      <c r="AQ691" s="30"/>
      <c r="AR691" s="30"/>
      <c r="AS691" s="30"/>
      <c r="AT691" s="30"/>
      <c r="AU691" s="30"/>
      <c r="AV691" s="30"/>
      <c r="AW691" s="30"/>
    </row>
    <row r="692">
      <c r="A692" s="30"/>
      <c r="B692" s="53"/>
      <c r="C692" s="30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F692" s="38"/>
      <c r="AG692" s="38"/>
      <c r="AH692" s="38"/>
      <c r="AI692" s="38"/>
      <c r="AJ692" s="38"/>
      <c r="AK692" s="38"/>
      <c r="AL692" s="38"/>
      <c r="AM692" s="38"/>
      <c r="AN692" s="38"/>
      <c r="AO692" s="38"/>
      <c r="AP692" s="47"/>
      <c r="AQ692" s="30"/>
      <c r="AR692" s="30"/>
      <c r="AS692" s="30"/>
      <c r="AT692" s="30"/>
      <c r="AU692" s="30"/>
      <c r="AV692" s="30"/>
      <c r="AW692" s="30"/>
    </row>
    <row r="693">
      <c r="A693" s="30"/>
      <c r="B693" s="53"/>
      <c r="C693" s="30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  <c r="AE693" s="38"/>
      <c r="AF693" s="38"/>
      <c r="AG693" s="38"/>
      <c r="AH693" s="38"/>
      <c r="AI693" s="38"/>
      <c r="AJ693" s="38"/>
      <c r="AK693" s="38"/>
      <c r="AL693" s="38"/>
      <c r="AM693" s="38"/>
      <c r="AN693" s="38"/>
      <c r="AO693" s="38"/>
      <c r="AP693" s="47"/>
      <c r="AQ693" s="30"/>
      <c r="AR693" s="30"/>
      <c r="AS693" s="30"/>
      <c r="AT693" s="30"/>
      <c r="AU693" s="30"/>
      <c r="AV693" s="30"/>
      <c r="AW693" s="30"/>
    </row>
    <row r="694">
      <c r="A694" s="30"/>
      <c r="B694" s="53"/>
      <c r="C694" s="30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  <c r="AC694" s="38"/>
      <c r="AD694" s="38"/>
      <c r="AE694" s="38"/>
      <c r="AF694" s="38"/>
      <c r="AG694" s="38"/>
      <c r="AH694" s="38"/>
      <c r="AI694" s="38"/>
      <c r="AJ694" s="38"/>
      <c r="AK694" s="38"/>
      <c r="AL694" s="38"/>
      <c r="AM694" s="38"/>
      <c r="AN694" s="38"/>
      <c r="AO694" s="38"/>
      <c r="AP694" s="47"/>
      <c r="AQ694" s="30"/>
      <c r="AR694" s="30"/>
      <c r="AS694" s="30"/>
      <c r="AT694" s="30"/>
      <c r="AU694" s="30"/>
      <c r="AV694" s="30"/>
      <c r="AW694" s="30"/>
    </row>
    <row r="695">
      <c r="A695" s="30"/>
      <c r="B695" s="53"/>
      <c r="C695" s="30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  <c r="AC695" s="38"/>
      <c r="AD695" s="38"/>
      <c r="AE695" s="38"/>
      <c r="AF695" s="38"/>
      <c r="AG695" s="38"/>
      <c r="AH695" s="38"/>
      <c r="AI695" s="38"/>
      <c r="AJ695" s="38"/>
      <c r="AK695" s="38"/>
      <c r="AL695" s="38"/>
      <c r="AM695" s="38"/>
      <c r="AN695" s="38"/>
      <c r="AO695" s="38"/>
      <c r="AP695" s="47"/>
      <c r="AQ695" s="30"/>
      <c r="AR695" s="30"/>
      <c r="AS695" s="30"/>
      <c r="AT695" s="30"/>
      <c r="AU695" s="30"/>
      <c r="AV695" s="30"/>
      <c r="AW695" s="30"/>
    </row>
    <row r="696">
      <c r="A696" s="30"/>
      <c r="B696" s="53"/>
      <c r="C696" s="30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F696" s="38"/>
      <c r="AG696" s="38"/>
      <c r="AH696" s="38"/>
      <c r="AI696" s="38"/>
      <c r="AJ696" s="38"/>
      <c r="AK696" s="38"/>
      <c r="AL696" s="38"/>
      <c r="AM696" s="38"/>
      <c r="AN696" s="38"/>
      <c r="AO696" s="38"/>
      <c r="AP696" s="47"/>
      <c r="AQ696" s="30"/>
      <c r="AR696" s="30"/>
      <c r="AS696" s="30"/>
      <c r="AT696" s="30"/>
      <c r="AU696" s="30"/>
      <c r="AV696" s="30"/>
      <c r="AW696" s="30"/>
    </row>
    <row r="697">
      <c r="A697" s="30"/>
      <c r="B697" s="53"/>
      <c r="C697" s="30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  <c r="AC697" s="38"/>
      <c r="AD697" s="38"/>
      <c r="AE697" s="38"/>
      <c r="AF697" s="38"/>
      <c r="AG697" s="38"/>
      <c r="AH697" s="38"/>
      <c r="AI697" s="38"/>
      <c r="AJ697" s="38"/>
      <c r="AK697" s="38"/>
      <c r="AL697" s="38"/>
      <c r="AM697" s="38"/>
      <c r="AN697" s="38"/>
      <c r="AO697" s="38"/>
      <c r="AP697" s="47"/>
      <c r="AQ697" s="30"/>
      <c r="AR697" s="30"/>
      <c r="AS697" s="30"/>
      <c r="AT697" s="30"/>
      <c r="AU697" s="30"/>
      <c r="AV697" s="30"/>
      <c r="AW697" s="30"/>
    </row>
    <row r="698">
      <c r="A698" s="30"/>
      <c r="B698" s="53"/>
      <c r="C698" s="30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  <c r="AC698" s="38"/>
      <c r="AD698" s="38"/>
      <c r="AE698" s="38"/>
      <c r="AF698" s="38"/>
      <c r="AG698" s="38"/>
      <c r="AH698" s="38"/>
      <c r="AI698" s="38"/>
      <c r="AJ698" s="38"/>
      <c r="AK698" s="38"/>
      <c r="AL698" s="38"/>
      <c r="AM698" s="38"/>
      <c r="AN698" s="38"/>
      <c r="AO698" s="38"/>
      <c r="AP698" s="47"/>
      <c r="AQ698" s="30"/>
      <c r="AR698" s="30"/>
      <c r="AS698" s="30"/>
      <c r="AT698" s="30"/>
      <c r="AU698" s="30"/>
      <c r="AV698" s="30"/>
      <c r="AW698" s="30"/>
    </row>
    <row r="699">
      <c r="A699" s="30"/>
      <c r="B699" s="53"/>
      <c r="C699" s="30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  <c r="AC699" s="38"/>
      <c r="AD699" s="38"/>
      <c r="AE699" s="38"/>
      <c r="AF699" s="38"/>
      <c r="AG699" s="38"/>
      <c r="AH699" s="38"/>
      <c r="AI699" s="38"/>
      <c r="AJ699" s="38"/>
      <c r="AK699" s="38"/>
      <c r="AL699" s="38"/>
      <c r="AM699" s="38"/>
      <c r="AN699" s="38"/>
      <c r="AO699" s="38"/>
      <c r="AP699" s="47"/>
      <c r="AQ699" s="30"/>
      <c r="AR699" s="30"/>
      <c r="AS699" s="30"/>
      <c r="AT699" s="30"/>
      <c r="AU699" s="30"/>
      <c r="AV699" s="30"/>
      <c r="AW699" s="30"/>
    </row>
    <row r="700">
      <c r="A700" s="30"/>
      <c r="B700" s="53"/>
      <c r="C700" s="30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  <c r="AC700" s="38"/>
      <c r="AD700" s="38"/>
      <c r="AE700" s="38"/>
      <c r="AF700" s="38"/>
      <c r="AG700" s="38"/>
      <c r="AH700" s="38"/>
      <c r="AI700" s="38"/>
      <c r="AJ700" s="38"/>
      <c r="AK700" s="38"/>
      <c r="AL700" s="38"/>
      <c r="AM700" s="38"/>
      <c r="AN700" s="38"/>
      <c r="AO700" s="38"/>
      <c r="AP700" s="47"/>
      <c r="AQ700" s="30"/>
      <c r="AR700" s="30"/>
      <c r="AS700" s="30"/>
      <c r="AT700" s="30"/>
      <c r="AU700" s="30"/>
      <c r="AV700" s="30"/>
      <c r="AW700" s="30"/>
    </row>
    <row r="701">
      <c r="A701" s="30"/>
      <c r="B701" s="53"/>
      <c r="C701" s="30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  <c r="AC701" s="38"/>
      <c r="AD701" s="38"/>
      <c r="AE701" s="38"/>
      <c r="AF701" s="38"/>
      <c r="AG701" s="38"/>
      <c r="AH701" s="38"/>
      <c r="AI701" s="38"/>
      <c r="AJ701" s="38"/>
      <c r="AK701" s="38"/>
      <c r="AL701" s="38"/>
      <c r="AM701" s="38"/>
      <c r="AN701" s="38"/>
      <c r="AO701" s="38"/>
      <c r="AP701" s="47"/>
      <c r="AQ701" s="30"/>
      <c r="AR701" s="30"/>
      <c r="AS701" s="30"/>
      <c r="AT701" s="30"/>
      <c r="AU701" s="30"/>
      <c r="AV701" s="30"/>
      <c r="AW701" s="30"/>
    </row>
    <row r="702">
      <c r="A702" s="30"/>
      <c r="B702" s="53"/>
      <c r="C702" s="30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  <c r="AC702" s="38"/>
      <c r="AD702" s="38"/>
      <c r="AE702" s="38"/>
      <c r="AF702" s="38"/>
      <c r="AG702" s="38"/>
      <c r="AH702" s="38"/>
      <c r="AI702" s="38"/>
      <c r="AJ702" s="38"/>
      <c r="AK702" s="38"/>
      <c r="AL702" s="38"/>
      <c r="AM702" s="38"/>
      <c r="AN702" s="38"/>
      <c r="AO702" s="38"/>
      <c r="AP702" s="47"/>
      <c r="AQ702" s="30"/>
      <c r="AR702" s="30"/>
      <c r="AS702" s="30"/>
      <c r="AT702" s="30"/>
      <c r="AU702" s="30"/>
      <c r="AV702" s="30"/>
      <c r="AW702" s="30"/>
    </row>
    <row r="703">
      <c r="A703" s="30"/>
      <c r="B703" s="53"/>
      <c r="C703" s="30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  <c r="AC703" s="38"/>
      <c r="AD703" s="38"/>
      <c r="AE703" s="38"/>
      <c r="AF703" s="38"/>
      <c r="AG703" s="38"/>
      <c r="AH703" s="38"/>
      <c r="AI703" s="38"/>
      <c r="AJ703" s="38"/>
      <c r="AK703" s="38"/>
      <c r="AL703" s="38"/>
      <c r="AM703" s="38"/>
      <c r="AN703" s="38"/>
      <c r="AO703" s="38"/>
      <c r="AP703" s="47"/>
      <c r="AQ703" s="30"/>
      <c r="AR703" s="30"/>
      <c r="AS703" s="30"/>
      <c r="AT703" s="30"/>
      <c r="AU703" s="30"/>
      <c r="AV703" s="30"/>
      <c r="AW703" s="30"/>
    </row>
    <row r="704">
      <c r="A704" s="30"/>
      <c r="B704" s="53"/>
      <c r="C704" s="30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  <c r="AC704" s="38"/>
      <c r="AD704" s="38"/>
      <c r="AE704" s="38"/>
      <c r="AF704" s="38"/>
      <c r="AG704" s="38"/>
      <c r="AH704" s="38"/>
      <c r="AI704" s="38"/>
      <c r="AJ704" s="38"/>
      <c r="AK704" s="38"/>
      <c r="AL704" s="38"/>
      <c r="AM704" s="38"/>
      <c r="AN704" s="38"/>
      <c r="AO704" s="38"/>
      <c r="AP704" s="47"/>
      <c r="AQ704" s="30"/>
      <c r="AR704" s="30"/>
      <c r="AS704" s="30"/>
      <c r="AT704" s="30"/>
      <c r="AU704" s="30"/>
      <c r="AV704" s="30"/>
      <c r="AW704" s="30"/>
    </row>
    <row r="705">
      <c r="A705" s="30"/>
      <c r="B705" s="53"/>
      <c r="C705" s="30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  <c r="AC705" s="38"/>
      <c r="AD705" s="38"/>
      <c r="AE705" s="38"/>
      <c r="AF705" s="38"/>
      <c r="AG705" s="38"/>
      <c r="AH705" s="38"/>
      <c r="AI705" s="38"/>
      <c r="AJ705" s="38"/>
      <c r="AK705" s="38"/>
      <c r="AL705" s="38"/>
      <c r="AM705" s="38"/>
      <c r="AN705" s="38"/>
      <c r="AO705" s="38"/>
      <c r="AP705" s="47"/>
      <c r="AQ705" s="30"/>
      <c r="AR705" s="30"/>
      <c r="AS705" s="30"/>
      <c r="AT705" s="30"/>
      <c r="AU705" s="30"/>
      <c r="AV705" s="30"/>
      <c r="AW705" s="30"/>
    </row>
    <row r="706">
      <c r="A706" s="30"/>
      <c r="B706" s="53"/>
      <c r="C706" s="30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  <c r="AC706" s="38"/>
      <c r="AD706" s="38"/>
      <c r="AE706" s="38"/>
      <c r="AF706" s="38"/>
      <c r="AG706" s="38"/>
      <c r="AH706" s="38"/>
      <c r="AI706" s="38"/>
      <c r="AJ706" s="38"/>
      <c r="AK706" s="38"/>
      <c r="AL706" s="38"/>
      <c r="AM706" s="38"/>
      <c r="AN706" s="38"/>
      <c r="AO706" s="38"/>
      <c r="AP706" s="47"/>
      <c r="AQ706" s="30"/>
      <c r="AR706" s="30"/>
      <c r="AS706" s="30"/>
      <c r="AT706" s="30"/>
      <c r="AU706" s="30"/>
      <c r="AV706" s="30"/>
      <c r="AW706" s="30"/>
    </row>
    <row r="707">
      <c r="A707" s="30"/>
      <c r="B707" s="53"/>
      <c r="C707" s="30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  <c r="AC707" s="38"/>
      <c r="AD707" s="38"/>
      <c r="AE707" s="38"/>
      <c r="AF707" s="38"/>
      <c r="AG707" s="38"/>
      <c r="AH707" s="38"/>
      <c r="AI707" s="38"/>
      <c r="AJ707" s="38"/>
      <c r="AK707" s="38"/>
      <c r="AL707" s="38"/>
      <c r="AM707" s="38"/>
      <c r="AN707" s="38"/>
      <c r="AO707" s="38"/>
      <c r="AP707" s="47"/>
      <c r="AQ707" s="30"/>
      <c r="AR707" s="30"/>
      <c r="AS707" s="30"/>
      <c r="AT707" s="30"/>
      <c r="AU707" s="30"/>
      <c r="AV707" s="30"/>
      <c r="AW707" s="30"/>
    </row>
    <row r="708">
      <c r="A708" s="30"/>
      <c r="B708" s="53"/>
      <c r="C708" s="30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F708" s="38"/>
      <c r="AG708" s="38"/>
      <c r="AH708" s="38"/>
      <c r="AI708" s="38"/>
      <c r="AJ708" s="38"/>
      <c r="AK708" s="38"/>
      <c r="AL708" s="38"/>
      <c r="AM708" s="38"/>
      <c r="AN708" s="38"/>
      <c r="AO708" s="38"/>
      <c r="AP708" s="47"/>
      <c r="AQ708" s="30"/>
      <c r="AR708" s="30"/>
      <c r="AS708" s="30"/>
      <c r="AT708" s="30"/>
      <c r="AU708" s="30"/>
      <c r="AV708" s="30"/>
      <c r="AW708" s="30"/>
    </row>
    <row r="709">
      <c r="A709" s="30"/>
      <c r="B709" s="53"/>
      <c r="C709" s="30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F709" s="38"/>
      <c r="AG709" s="38"/>
      <c r="AH709" s="38"/>
      <c r="AI709" s="38"/>
      <c r="AJ709" s="38"/>
      <c r="AK709" s="38"/>
      <c r="AL709" s="38"/>
      <c r="AM709" s="38"/>
      <c r="AN709" s="38"/>
      <c r="AO709" s="38"/>
      <c r="AP709" s="47"/>
      <c r="AQ709" s="30"/>
      <c r="AR709" s="30"/>
      <c r="AS709" s="30"/>
      <c r="AT709" s="30"/>
      <c r="AU709" s="30"/>
      <c r="AV709" s="30"/>
      <c r="AW709" s="30"/>
    </row>
    <row r="710">
      <c r="A710" s="30"/>
      <c r="B710" s="53"/>
      <c r="C710" s="30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F710" s="38"/>
      <c r="AG710" s="38"/>
      <c r="AH710" s="38"/>
      <c r="AI710" s="38"/>
      <c r="AJ710" s="38"/>
      <c r="AK710" s="38"/>
      <c r="AL710" s="38"/>
      <c r="AM710" s="38"/>
      <c r="AN710" s="38"/>
      <c r="AO710" s="38"/>
      <c r="AP710" s="47"/>
      <c r="AQ710" s="30"/>
      <c r="AR710" s="30"/>
      <c r="AS710" s="30"/>
      <c r="AT710" s="30"/>
      <c r="AU710" s="30"/>
      <c r="AV710" s="30"/>
      <c r="AW710" s="30"/>
    </row>
    <row r="711">
      <c r="A711" s="30"/>
      <c r="B711" s="53"/>
      <c r="C711" s="30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  <c r="AC711" s="38"/>
      <c r="AD711" s="38"/>
      <c r="AE711" s="38"/>
      <c r="AF711" s="38"/>
      <c r="AG711" s="38"/>
      <c r="AH711" s="38"/>
      <c r="AI711" s="38"/>
      <c r="AJ711" s="38"/>
      <c r="AK711" s="38"/>
      <c r="AL711" s="38"/>
      <c r="AM711" s="38"/>
      <c r="AN711" s="38"/>
      <c r="AO711" s="38"/>
      <c r="AP711" s="47"/>
      <c r="AQ711" s="30"/>
      <c r="AR711" s="30"/>
      <c r="AS711" s="30"/>
      <c r="AT711" s="30"/>
      <c r="AU711" s="30"/>
      <c r="AV711" s="30"/>
      <c r="AW711" s="30"/>
    </row>
    <row r="712">
      <c r="A712" s="30"/>
      <c r="B712" s="53"/>
      <c r="C712" s="30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  <c r="AC712" s="38"/>
      <c r="AD712" s="38"/>
      <c r="AE712" s="38"/>
      <c r="AF712" s="38"/>
      <c r="AG712" s="38"/>
      <c r="AH712" s="38"/>
      <c r="AI712" s="38"/>
      <c r="AJ712" s="38"/>
      <c r="AK712" s="38"/>
      <c r="AL712" s="38"/>
      <c r="AM712" s="38"/>
      <c r="AN712" s="38"/>
      <c r="AO712" s="38"/>
      <c r="AP712" s="47"/>
      <c r="AQ712" s="30"/>
      <c r="AR712" s="30"/>
      <c r="AS712" s="30"/>
      <c r="AT712" s="30"/>
      <c r="AU712" s="30"/>
      <c r="AV712" s="30"/>
      <c r="AW712" s="30"/>
    </row>
    <row r="713">
      <c r="A713" s="30"/>
      <c r="B713" s="53"/>
      <c r="C713" s="30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  <c r="AC713" s="38"/>
      <c r="AD713" s="38"/>
      <c r="AE713" s="38"/>
      <c r="AF713" s="38"/>
      <c r="AG713" s="38"/>
      <c r="AH713" s="38"/>
      <c r="AI713" s="38"/>
      <c r="AJ713" s="38"/>
      <c r="AK713" s="38"/>
      <c r="AL713" s="38"/>
      <c r="AM713" s="38"/>
      <c r="AN713" s="38"/>
      <c r="AO713" s="38"/>
      <c r="AP713" s="47"/>
      <c r="AQ713" s="30"/>
      <c r="AR713" s="30"/>
      <c r="AS713" s="30"/>
      <c r="AT713" s="30"/>
      <c r="AU713" s="30"/>
      <c r="AV713" s="30"/>
      <c r="AW713" s="30"/>
    </row>
    <row r="714">
      <c r="A714" s="30"/>
      <c r="B714" s="53"/>
      <c r="C714" s="30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F714" s="38"/>
      <c r="AG714" s="38"/>
      <c r="AH714" s="38"/>
      <c r="AI714" s="38"/>
      <c r="AJ714" s="38"/>
      <c r="AK714" s="38"/>
      <c r="AL714" s="38"/>
      <c r="AM714" s="38"/>
      <c r="AN714" s="38"/>
      <c r="AO714" s="38"/>
      <c r="AP714" s="47"/>
      <c r="AQ714" s="30"/>
      <c r="AR714" s="30"/>
      <c r="AS714" s="30"/>
      <c r="AT714" s="30"/>
      <c r="AU714" s="30"/>
      <c r="AV714" s="30"/>
      <c r="AW714" s="30"/>
    </row>
    <row r="715">
      <c r="A715" s="30"/>
      <c r="B715" s="53"/>
      <c r="C715" s="30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  <c r="AC715" s="38"/>
      <c r="AD715" s="38"/>
      <c r="AE715" s="38"/>
      <c r="AF715" s="38"/>
      <c r="AG715" s="38"/>
      <c r="AH715" s="38"/>
      <c r="AI715" s="38"/>
      <c r="AJ715" s="38"/>
      <c r="AK715" s="38"/>
      <c r="AL715" s="38"/>
      <c r="AM715" s="38"/>
      <c r="AN715" s="38"/>
      <c r="AO715" s="38"/>
      <c r="AP715" s="47"/>
      <c r="AQ715" s="30"/>
      <c r="AR715" s="30"/>
      <c r="AS715" s="30"/>
      <c r="AT715" s="30"/>
      <c r="AU715" s="30"/>
      <c r="AV715" s="30"/>
      <c r="AW715" s="30"/>
    </row>
    <row r="716">
      <c r="A716" s="30"/>
      <c r="B716" s="53"/>
      <c r="C716" s="30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F716" s="38"/>
      <c r="AG716" s="38"/>
      <c r="AH716" s="38"/>
      <c r="AI716" s="38"/>
      <c r="AJ716" s="38"/>
      <c r="AK716" s="38"/>
      <c r="AL716" s="38"/>
      <c r="AM716" s="38"/>
      <c r="AN716" s="38"/>
      <c r="AO716" s="38"/>
      <c r="AP716" s="47"/>
      <c r="AQ716" s="30"/>
      <c r="AR716" s="30"/>
      <c r="AS716" s="30"/>
      <c r="AT716" s="30"/>
      <c r="AU716" s="30"/>
      <c r="AV716" s="30"/>
      <c r="AW716" s="30"/>
    </row>
    <row r="717">
      <c r="A717" s="30"/>
      <c r="B717" s="53"/>
      <c r="C717" s="30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  <c r="AC717" s="38"/>
      <c r="AD717" s="38"/>
      <c r="AE717" s="38"/>
      <c r="AF717" s="38"/>
      <c r="AG717" s="38"/>
      <c r="AH717" s="38"/>
      <c r="AI717" s="38"/>
      <c r="AJ717" s="38"/>
      <c r="AK717" s="38"/>
      <c r="AL717" s="38"/>
      <c r="AM717" s="38"/>
      <c r="AN717" s="38"/>
      <c r="AO717" s="38"/>
      <c r="AP717" s="47"/>
      <c r="AQ717" s="30"/>
      <c r="AR717" s="30"/>
      <c r="AS717" s="30"/>
      <c r="AT717" s="30"/>
      <c r="AU717" s="30"/>
      <c r="AV717" s="30"/>
      <c r="AW717" s="30"/>
    </row>
    <row r="718">
      <c r="A718" s="30"/>
      <c r="B718" s="53"/>
      <c r="C718" s="30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  <c r="AD718" s="38"/>
      <c r="AE718" s="38"/>
      <c r="AF718" s="38"/>
      <c r="AG718" s="38"/>
      <c r="AH718" s="38"/>
      <c r="AI718" s="38"/>
      <c r="AJ718" s="38"/>
      <c r="AK718" s="38"/>
      <c r="AL718" s="38"/>
      <c r="AM718" s="38"/>
      <c r="AN718" s="38"/>
      <c r="AO718" s="38"/>
      <c r="AP718" s="47"/>
      <c r="AQ718" s="30"/>
      <c r="AR718" s="30"/>
      <c r="AS718" s="30"/>
      <c r="AT718" s="30"/>
      <c r="AU718" s="30"/>
      <c r="AV718" s="30"/>
      <c r="AW718" s="30"/>
    </row>
    <row r="719">
      <c r="A719" s="30"/>
      <c r="B719" s="53"/>
      <c r="C719" s="30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  <c r="AC719" s="38"/>
      <c r="AD719" s="38"/>
      <c r="AE719" s="38"/>
      <c r="AF719" s="38"/>
      <c r="AG719" s="38"/>
      <c r="AH719" s="38"/>
      <c r="AI719" s="38"/>
      <c r="AJ719" s="38"/>
      <c r="AK719" s="38"/>
      <c r="AL719" s="38"/>
      <c r="AM719" s="38"/>
      <c r="AN719" s="38"/>
      <c r="AO719" s="38"/>
      <c r="AP719" s="47"/>
      <c r="AQ719" s="30"/>
      <c r="AR719" s="30"/>
      <c r="AS719" s="30"/>
      <c r="AT719" s="30"/>
      <c r="AU719" s="30"/>
      <c r="AV719" s="30"/>
      <c r="AW719" s="30"/>
    </row>
    <row r="720">
      <c r="A720" s="30"/>
      <c r="B720" s="53"/>
      <c r="C720" s="30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F720" s="38"/>
      <c r="AG720" s="38"/>
      <c r="AH720" s="38"/>
      <c r="AI720" s="38"/>
      <c r="AJ720" s="38"/>
      <c r="AK720" s="38"/>
      <c r="AL720" s="38"/>
      <c r="AM720" s="38"/>
      <c r="AN720" s="38"/>
      <c r="AO720" s="38"/>
      <c r="AP720" s="47"/>
      <c r="AQ720" s="30"/>
      <c r="AR720" s="30"/>
      <c r="AS720" s="30"/>
      <c r="AT720" s="30"/>
      <c r="AU720" s="30"/>
      <c r="AV720" s="30"/>
      <c r="AW720" s="30"/>
    </row>
    <row r="721">
      <c r="A721" s="30"/>
      <c r="B721" s="53"/>
      <c r="C721" s="30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  <c r="AD721" s="38"/>
      <c r="AE721" s="38"/>
      <c r="AF721" s="38"/>
      <c r="AG721" s="38"/>
      <c r="AH721" s="38"/>
      <c r="AI721" s="38"/>
      <c r="AJ721" s="38"/>
      <c r="AK721" s="38"/>
      <c r="AL721" s="38"/>
      <c r="AM721" s="38"/>
      <c r="AN721" s="38"/>
      <c r="AO721" s="38"/>
      <c r="AP721" s="47"/>
      <c r="AQ721" s="30"/>
      <c r="AR721" s="30"/>
      <c r="AS721" s="30"/>
      <c r="AT721" s="30"/>
      <c r="AU721" s="30"/>
      <c r="AV721" s="30"/>
      <c r="AW721" s="30"/>
    </row>
    <row r="722">
      <c r="A722" s="30"/>
      <c r="B722" s="53"/>
      <c r="C722" s="30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F722" s="38"/>
      <c r="AG722" s="38"/>
      <c r="AH722" s="38"/>
      <c r="AI722" s="38"/>
      <c r="AJ722" s="38"/>
      <c r="AK722" s="38"/>
      <c r="AL722" s="38"/>
      <c r="AM722" s="38"/>
      <c r="AN722" s="38"/>
      <c r="AO722" s="38"/>
      <c r="AP722" s="47"/>
      <c r="AQ722" s="30"/>
      <c r="AR722" s="30"/>
      <c r="AS722" s="30"/>
      <c r="AT722" s="30"/>
      <c r="AU722" s="30"/>
      <c r="AV722" s="30"/>
      <c r="AW722" s="30"/>
    </row>
    <row r="723">
      <c r="A723" s="30"/>
      <c r="B723" s="53"/>
      <c r="C723" s="30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C723" s="38"/>
      <c r="AD723" s="38"/>
      <c r="AE723" s="38"/>
      <c r="AF723" s="38"/>
      <c r="AG723" s="38"/>
      <c r="AH723" s="38"/>
      <c r="AI723" s="38"/>
      <c r="AJ723" s="38"/>
      <c r="AK723" s="38"/>
      <c r="AL723" s="38"/>
      <c r="AM723" s="38"/>
      <c r="AN723" s="38"/>
      <c r="AO723" s="38"/>
      <c r="AP723" s="47"/>
      <c r="AQ723" s="30"/>
      <c r="AR723" s="30"/>
      <c r="AS723" s="30"/>
      <c r="AT723" s="30"/>
      <c r="AU723" s="30"/>
      <c r="AV723" s="30"/>
      <c r="AW723" s="30"/>
    </row>
    <row r="724">
      <c r="A724" s="30"/>
      <c r="B724" s="53"/>
      <c r="C724" s="30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C724" s="38"/>
      <c r="AD724" s="38"/>
      <c r="AE724" s="38"/>
      <c r="AF724" s="38"/>
      <c r="AG724" s="38"/>
      <c r="AH724" s="38"/>
      <c r="AI724" s="38"/>
      <c r="AJ724" s="38"/>
      <c r="AK724" s="38"/>
      <c r="AL724" s="38"/>
      <c r="AM724" s="38"/>
      <c r="AN724" s="38"/>
      <c r="AO724" s="38"/>
      <c r="AP724" s="47"/>
      <c r="AQ724" s="30"/>
      <c r="AR724" s="30"/>
      <c r="AS724" s="30"/>
      <c r="AT724" s="30"/>
      <c r="AU724" s="30"/>
      <c r="AV724" s="30"/>
      <c r="AW724" s="30"/>
    </row>
    <row r="725">
      <c r="A725" s="30"/>
      <c r="B725" s="53"/>
      <c r="C725" s="30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C725" s="38"/>
      <c r="AD725" s="38"/>
      <c r="AE725" s="38"/>
      <c r="AF725" s="38"/>
      <c r="AG725" s="38"/>
      <c r="AH725" s="38"/>
      <c r="AI725" s="38"/>
      <c r="AJ725" s="38"/>
      <c r="AK725" s="38"/>
      <c r="AL725" s="38"/>
      <c r="AM725" s="38"/>
      <c r="AN725" s="38"/>
      <c r="AO725" s="38"/>
      <c r="AP725" s="47"/>
      <c r="AQ725" s="30"/>
      <c r="AR725" s="30"/>
      <c r="AS725" s="30"/>
      <c r="AT725" s="30"/>
      <c r="AU725" s="30"/>
      <c r="AV725" s="30"/>
      <c r="AW725" s="30"/>
    </row>
    <row r="726">
      <c r="A726" s="30"/>
      <c r="B726" s="53"/>
      <c r="C726" s="30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  <c r="AC726" s="38"/>
      <c r="AD726" s="38"/>
      <c r="AE726" s="38"/>
      <c r="AF726" s="38"/>
      <c r="AG726" s="38"/>
      <c r="AH726" s="38"/>
      <c r="AI726" s="38"/>
      <c r="AJ726" s="38"/>
      <c r="AK726" s="38"/>
      <c r="AL726" s="38"/>
      <c r="AM726" s="38"/>
      <c r="AN726" s="38"/>
      <c r="AO726" s="38"/>
      <c r="AP726" s="47"/>
      <c r="AQ726" s="30"/>
      <c r="AR726" s="30"/>
      <c r="AS726" s="30"/>
      <c r="AT726" s="30"/>
      <c r="AU726" s="30"/>
      <c r="AV726" s="30"/>
      <c r="AW726" s="30"/>
    </row>
    <row r="727">
      <c r="A727" s="30"/>
      <c r="B727" s="53"/>
      <c r="C727" s="30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  <c r="AD727" s="38"/>
      <c r="AE727" s="38"/>
      <c r="AF727" s="38"/>
      <c r="AG727" s="38"/>
      <c r="AH727" s="38"/>
      <c r="AI727" s="38"/>
      <c r="AJ727" s="38"/>
      <c r="AK727" s="38"/>
      <c r="AL727" s="38"/>
      <c r="AM727" s="38"/>
      <c r="AN727" s="38"/>
      <c r="AO727" s="38"/>
      <c r="AP727" s="47"/>
      <c r="AQ727" s="30"/>
      <c r="AR727" s="30"/>
      <c r="AS727" s="30"/>
      <c r="AT727" s="30"/>
      <c r="AU727" s="30"/>
      <c r="AV727" s="30"/>
      <c r="AW727" s="30"/>
    </row>
    <row r="728">
      <c r="A728" s="30"/>
      <c r="B728" s="53"/>
      <c r="C728" s="30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  <c r="AC728" s="38"/>
      <c r="AD728" s="38"/>
      <c r="AE728" s="38"/>
      <c r="AF728" s="38"/>
      <c r="AG728" s="38"/>
      <c r="AH728" s="38"/>
      <c r="AI728" s="38"/>
      <c r="AJ728" s="38"/>
      <c r="AK728" s="38"/>
      <c r="AL728" s="38"/>
      <c r="AM728" s="38"/>
      <c r="AN728" s="38"/>
      <c r="AO728" s="38"/>
      <c r="AP728" s="47"/>
      <c r="AQ728" s="30"/>
      <c r="AR728" s="30"/>
      <c r="AS728" s="30"/>
      <c r="AT728" s="30"/>
      <c r="AU728" s="30"/>
      <c r="AV728" s="30"/>
      <c r="AW728" s="30"/>
    </row>
    <row r="729">
      <c r="A729" s="30"/>
      <c r="B729" s="53"/>
      <c r="C729" s="30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  <c r="AC729" s="38"/>
      <c r="AD729" s="38"/>
      <c r="AE729" s="38"/>
      <c r="AF729" s="38"/>
      <c r="AG729" s="38"/>
      <c r="AH729" s="38"/>
      <c r="AI729" s="38"/>
      <c r="AJ729" s="38"/>
      <c r="AK729" s="38"/>
      <c r="AL729" s="38"/>
      <c r="AM729" s="38"/>
      <c r="AN729" s="38"/>
      <c r="AO729" s="38"/>
      <c r="AP729" s="47"/>
      <c r="AQ729" s="30"/>
      <c r="AR729" s="30"/>
      <c r="AS729" s="30"/>
      <c r="AT729" s="30"/>
      <c r="AU729" s="30"/>
      <c r="AV729" s="30"/>
      <c r="AW729" s="30"/>
    </row>
    <row r="730">
      <c r="A730" s="30"/>
      <c r="B730" s="53"/>
      <c r="C730" s="30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  <c r="AC730" s="38"/>
      <c r="AD730" s="38"/>
      <c r="AE730" s="38"/>
      <c r="AF730" s="38"/>
      <c r="AG730" s="38"/>
      <c r="AH730" s="38"/>
      <c r="AI730" s="38"/>
      <c r="AJ730" s="38"/>
      <c r="AK730" s="38"/>
      <c r="AL730" s="38"/>
      <c r="AM730" s="38"/>
      <c r="AN730" s="38"/>
      <c r="AO730" s="38"/>
      <c r="AP730" s="47"/>
      <c r="AQ730" s="30"/>
      <c r="AR730" s="30"/>
      <c r="AS730" s="30"/>
      <c r="AT730" s="30"/>
      <c r="AU730" s="30"/>
      <c r="AV730" s="30"/>
      <c r="AW730" s="30"/>
    </row>
    <row r="731">
      <c r="A731" s="30"/>
      <c r="B731" s="53"/>
      <c r="C731" s="30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  <c r="AC731" s="38"/>
      <c r="AD731" s="38"/>
      <c r="AE731" s="38"/>
      <c r="AF731" s="38"/>
      <c r="AG731" s="38"/>
      <c r="AH731" s="38"/>
      <c r="AI731" s="38"/>
      <c r="AJ731" s="38"/>
      <c r="AK731" s="38"/>
      <c r="AL731" s="38"/>
      <c r="AM731" s="38"/>
      <c r="AN731" s="38"/>
      <c r="AO731" s="38"/>
      <c r="AP731" s="47"/>
      <c r="AQ731" s="30"/>
      <c r="AR731" s="30"/>
      <c r="AS731" s="30"/>
      <c r="AT731" s="30"/>
      <c r="AU731" s="30"/>
      <c r="AV731" s="30"/>
      <c r="AW731" s="30"/>
    </row>
    <row r="732">
      <c r="A732" s="30"/>
      <c r="B732" s="53"/>
      <c r="C732" s="30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  <c r="AC732" s="38"/>
      <c r="AD732" s="38"/>
      <c r="AE732" s="38"/>
      <c r="AF732" s="38"/>
      <c r="AG732" s="38"/>
      <c r="AH732" s="38"/>
      <c r="AI732" s="38"/>
      <c r="AJ732" s="38"/>
      <c r="AK732" s="38"/>
      <c r="AL732" s="38"/>
      <c r="AM732" s="38"/>
      <c r="AN732" s="38"/>
      <c r="AO732" s="38"/>
      <c r="AP732" s="47"/>
      <c r="AQ732" s="30"/>
      <c r="AR732" s="30"/>
      <c r="AS732" s="30"/>
      <c r="AT732" s="30"/>
      <c r="AU732" s="30"/>
      <c r="AV732" s="30"/>
      <c r="AW732" s="30"/>
    </row>
    <row r="733">
      <c r="A733" s="30"/>
      <c r="B733" s="53"/>
      <c r="C733" s="30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  <c r="AC733" s="38"/>
      <c r="AD733" s="38"/>
      <c r="AE733" s="38"/>
      <c r="AF733" s="38"/>
      <c r="AG733" s="38"/>
      <c r="AH733" s="38"/>
      <c r="AI733" s="38"/>
      <c r="AJ733" s="38"/>
      <c r="AK733" s="38"/>
      <c r="AL733" s="38"/>
      <c r="AM733" s="38"/>
      <c r="AN733" s="38"/>
      <c r="AO733" s="38"/>
      <c r="AP733" s="47"/>
      <c r="AQ733" s="30"/>
      <c r="AR733" s="30"/>
      <c r="AS733" s="30"/>
      <c r="AT733" s="30"/>
      <c r="AU733" s="30"/>
      <c r="AV733" s="30"/>
      <c r="AW733" s="30"/>
    </row>
    <row r="734">
      <c r="A734" s="30"/>
      <c r="B734" s="53"/>
      <c r="C734" s="30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  <c r="AC734" s="38"/>
      <c r="AD734" s="38"/>
      <c r="AE734" s="38"/>
      <c r="AF734" s="38"/>
      <c r="AG734" s="38"/>
      <c r="AH734" s="38"/>
      <c r="AI734" s="38"/>
      <c r="AJ734" s="38"/>
      <c r="AK734" s="38"/>
      <c r="AL734" s="38"/>
      <c r="AM734" s="38"/>
      <c r="AN734" s="38"/>
      <c r="AO734" s="38"/>
      <c r="AP734" s="47"/>
      <c r="AQ734" s="30"/>
      <c r="AR734" s="30"/>
      <c r="AS734" s="30"/>
      <c r="AT734" s="30"/>
      <c r="AU734" s="30"/>
      <c r="AV734" s="30"/>
      <c r="AW734" s="30"/>
    </row>
    <row r="735">
      <c r="A735" s="30"/>
      <c r="B735" s="53"/>
      <c r="C735" s="30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  <c r="AC735" s="38"/>
      <c r="AD735" s="38"/>
      <c r="AE735" s="38"/>
      <c r="AF735" s="38"/>
      <c r="AG735" s="38"/>
      <c r="AH735" s="38"/>
      <c r="AI735" s="38"/>
      <c r="AJ735" s="38"/>
      <c r="AK735" s="38"/>
      <c r="AL735" s="38"/>
      <c r="AM735" s="38"/>
      <c r="AN735" s="38"/>
      <c r="AO735" s="38"/>
      <c r="AP735" s="47"/>
      <c r="AQ735" s="30"/>
      <c r="AR735" s="30"/>
      <c r="AS735" s="30"/>
      <c r="AT735" s="30"/>
      <c r="AU735" s="30"/>
      <c r="AV735" s="30"/>
      <c r="AW735" s="30"/>
    </row>
    <row r="736">
      <c r="A736" s="30"/>
      <c r="B736" s="53"/>
      <c r="C736" s="30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  <c r="AC736" s="38"/>
      <c r="AD736" s="38"/>
      <c r="AE736" s="38"/>
      <c r="AF736" s="38"/>
      <c r="AG736" s="38"/>
      <c r="AH736" s="38"/>
      <c r="AI736" s="38"/>
      <c r="AJ736" s="38"/>
      <c r="AK736" s="38"/>
      <c r="AL736" s="38"/>
      <c r="AM736" s="38"/>
      <c r="AN736" s="38"/>
      <c r="AO736" s="38"/>
      <c r="AP736" s="47"/>
      <c r="AQ736" s="30"/>
      <c r="AR736" s="30"/>
      <c r="AS736" s="30"/>
      <c r="AT736" s="30"/>
      <c r="AU736" s="30"/>
      <c r="AV736" s="30"/>
      <c r="AW736" s="30"/>
    </row>
    <row r="737">
      <c r="A737" s="30"/>
      <c r="B737" s="53"/>
      <c r="C737" s="30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C737" s="38"/>
      <c r="AD737" s="38"/>
      <c r="AE737" s="38"/>
      <c r="AF737" s="38"/>
      <c r="AG737" s="38"/>
      <c r="AH737" s="38"/>
      <c r="AI737" s="38"/>
      <c r="AJ737" s="38"/>
      <c r="AK737" s="38"/>
      <c r="AL737" s="38"/>
      <c r="AM737" s="38"/>
      <c r="AN737" s="38"/>
      <c r="AO737" s="38"/>
      <c r="AP737" s="47"/>
      <c r="AQ737" s="30"/>
      <c r="AR737" s="30"/>
      <c r="AS737" s="30"/>
      <c r="AT737" s="30"/>
      <c r="AU737" s="30"/>
      <c r="AV737" s="30"/>
      <c r="AW737" s="30"/>
    </row>
    <row r="738">
      <c r="A738" s="30"/>
      <c r="B738" s="53"/>
      <c r="C738" s="30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  <c r="AC738" s="38"/>
      <c r="AD738" s="38"/>
      <c r="AE738" s="38"/>
      <c r="AF738" s="38"/>
      <c r="AG738" s="38"/>
      <c r="AH738" s="38"/>
      <c r="AI738" s="38"/>
      <c r="AJ738" s="38"/>
      <c r="AK738" s="38"/>
      <c r="AL738" s="38"/>
      <c r="AM738" s="38"/>
      <c r="AN738" s="38"/>
      <c r="AO738" s="38"/>
      <c r="AP738" s="47"/>
      <c r="AQ738" s="30"/>
      <c r="AR738" s="30"/>
      <c r="AS738" s="30"/>
      <c r="AT738" s="30"/>
      <c r="AU738" s="30"/>
      <c r="AV738" s="30"/>
      <c r="AW738" s="30"/>
    </row>
    <row r="739">
      <c r="A739" s="30"/>
      <c r="B739" s="53"/>
      <c r="C739" s="30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  <c r="AC739" s="38"/>
      <c r="AD739" s="38"/>
      <c r="AE739" s="38"/>
      <c r="AF739" s="38"/>
      <c r="AG739" s="38"/>
      <c r="AH739" s="38"/>
      <c r="AI739" s="38"/>
      <c r="AJ739" s="38"/>
      <c r="AK739" s="38"/>
      <c r="AL739" s="38"/>
      <c r="AM739" s="38"/>
      <c r="AN739" s="38"/>
      <c r="AO739" s="38"/>
      <c r="AP739" s="47"/>
      <c r="AQ739" s="30"/>
      <c r="AR739" s="30"/>
      <c r="AS739" s="30"/>
      <c r="AT739" s="30"/>
      <c r="AU739" s="30"/>
      <c r="AV739" s="30"/>
      <c r="AW739" s="30"/>
    </row>
    <row r="740">
      <c r="A740" s="30"/>
      <c r="B740" s="53"/>
      <c r="C740" s="30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  <c r="AC740" s="38"/>
      <c r="AD740" s="38"/>
      <c r="AE740" s="38"/>
      <c r="AF740" s="38"/>
      <c r="AG740" s="38"/>
      <c r="AH740" s="38"/>
      <c r="AI740" s="38"/>
      <c r="AJ740" s="38"/>
      <c r="AK740" s="38"/>
      <c r="AL740" s="38"/>
      <c r="AM740" s="38"/>
      <c r="AN740" s="38"/>
      <c r="AO740" s="38"/>
      <c r="AP740" s="47"/>
      <c r="AQ740" s="30"/>
      <c r="AR740" s="30"/>
      <c r="AS740" s="30"/>
      <c r="AT740" s="30"/>
      <c r="AU740" s="30"/>
      <c r="AV740" s="30"/>
      <c r="AW740" s="30"/>
    </row>
    <row r="741">
      <c r="A741" s="30"/>
      <c r="B741" s="53"/>
      <c r="C741" s="30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  <c r="AC741" s="38"/>
      <c r="AD741" s="38"/>
      <c r="AE741" s="38"/>
      <c r="AF741" s="38"/>
      <c r="AG741" s="38"/>
      <c r="AH741" s="38"/>
      <c r="AI741" s="38"/>
      <c r="AJ741" s="38"/>
      <c r="AK741" s="38"/>
      <c r="AL741" s="38"/>
      <c r="AM741" s="38"/>
      <c r="AN741" s="38"/>
      <c r="AO741" s="38"/>
      <c r="AP741" s="47"/>
      <c r="AQ741" s="30"/>
      <c r="AR741" s="30"/>
      <c r="AS741" s="30"/>
      <c r="AT741" s="30"/>
      <c r="AU741" s="30"/>
      <c r="AV741" s="30"/>
      <c r="AW741" s="30"/>
    </row>
    <row r="742">
      <c r="A742" s="30"/>
      <c r="B742" s="53"/>
      <c r="C742" s="30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  <c r="AC742" s="38"/>
      <c r="AD742" s="38"/>
      <c r="AE742" s="38"/>
      <c r="AF742" s="38"/>
      <c r="AG742" s="38"/>
      <c r="AH742" s="38"/>
      <c r="AI742" s="38"/>
      <c r="AJ742" s="38"/>
      <c r="AK742" s="38"/>
      <c r="AL742" s="38"/>
      <c r="AM742" s="38"/>
      <c r="AN742" s="38"/>
      <c r="AO742" s="38"/>
      <c r="AP742" s="47"/>
      <c r="AQ742" s="30"/>
      <c r="AR742" s="30"/>
      <c r="AS742" s="30"/>
      <c r="AT742" s="30"/>
      <c r="AU742" s="30"/>
      <c r="AV742" s="30"/>
      <c r="AW742" s="30"/>
    </row>
    <row r="743">
      <c r="A743" s="30"/>
      <c r="B743" s="53"/>
      <c r="C743" s="30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  <c r="AC743" s="38"/>
      <c r="AD743" s="38"/>
      <c r="AE743" s="38"/>
      <c r="AF743" s="38"/>
      <c r="AG743" s="38"/>
      <c r="AH743" s="38"/>
      <c r="AI743" s="38"/>
      <c r="AJ743" s="38"/>
      <c r="AK743" s="38"/>
      <c r="AL743" s="38"/>
      <c r="AM743" s="38"/>
      <c r="AN743" s="38"/>
      <c r="AO743" s="38"/>
      <c r="AP743" s="47"/>
      <c r="AQ743" s="30"/>
      <c r="AR743" s="30"/>
      <c r="AS743" s="30"/>
      <c r="AT743" s="30"/>
      <c r="AU743" s="30"/>
      <c r="AV743" s="30"/>
      <c r="AW743" s="30"/>
    </row>
    <row r="744">
      <c r="A744" s="30"/>
      <c r="B744" s="53"/>
      <c r="C744" s="30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  <c r="AC744" s="38"/>
      <c r="AD744" s="38"/>
      <c r="AE744" s="38"/>
      <c r="AF744" s="38"/>
      <c r="AG744" s="38"/>
      <c r="AH744" s="38"/>
      <c r="AI744" s="38"/>
      <c r="AJ744" s="38"/>
      <c r="AK744" s="38"/>
      <c r="AL744" s="38"/>
      <c r="AM744" s="38"/>
      <c r="AN744" s="38"/>
      <c r="AO744" s="38"/>
      <c r="AP744" s="47"/>
      <c r="AQ744" s="30"/>
      <c r="AR744" s="30"/>
      <c r="AS744" s="30"/>
      <c r="AT744" s="30"/>
      <c r="AU744" s="30"/>
      <c r="AV744" s="30"/>
      <c r="AW744" s="30"/>
    </row>
    <row r="745">
      <c r="A745" s="30"/>
      <c r="B745" s="53"/>
      <c r="C745" s="30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  <c r="AC745" s="38"/>
      <c r="AD745" s="38"/>
      <c r="AE745" s="38"/>
      <c r="AF745" s="38"/>
      <c r="AG745" s="38"/>
      <c r="AH745" s="38"/>
      <c r="AI745" s="38"/>
      <c r="AJ745" s="38"/>
      <c r="AK745" s="38"/>
      <c r="AL745" s="38"/>
      <c r="AM745" s="38"/>
      <c r="AN745" s="38"/>
      <c r="AO745" s="38"/>
      <c r="AP745" s="47"/>
      <c r="AQ745" s="30"/>
      <c r="AR745" s="30"/>
      <c r="AS745" s="30"/>
      <c r="AT745" s="30"/>
      <c r="AU745" s="30"/>
      <c r="AV745" s="30"/>
      <c r="AW745" s="30"/>
    </row>
    <row r="746">
      <c r="A746" s="30"/>
      <c r="B746" s="53"/>
      <c r="C746" s="30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  <c r="AC746" s="38"/>
      <c r="AD746" s="38"/>
      <c r="AE746" s="38"/>
      <c r="AF746" s="38"/>
      <c r="AG746" s="38"/>
      <c r="AH746" s="38"/>
      <c r="AI746" s="38"/>
      <c r="AJ746" s="38"/>
      <c r="AK746" s="38"/>
      <c r="AL746" s="38"/>
      <c r="AM746" s="38"/>
      <c r="AN746" s="38"/>
      <c r="AO746" s="38"/>
      <c r="AP746" s="47"/>
      <c r="AQ746" s="30"/>
      <c r="AR746" s="30"/>
      <c r="AS746" s="30"/>
      <c r="AT746" s="30"/>
      <c r="AU746" s="30"/>
      <c r="AV746" s="30"/>
      <c r="AW746" s="30"/>
    </row>
    <row r="747">
      <c r="A747" s="30"/>
      <c r="B747" s="53"/>
      <c r="C747" s="30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  <c r="AC747" s="38"/>
      <c r="AD747" s="38"/>
      <c r="AE747" s="38"/>
      <c r="AF747" s="38"/>
      <c r="AG747" s="38"/>
      <c r="AH747" s="38"/>
      <c r="AI747" s="38"/>
      <c r="AJ747" s="38"/>
      <c r="AK747" s="38"/>
      <c r="AL747" s="38"/>
      <c r="AM747" s="38"/>
      <c r="AN747" s="38"/>
      <c r="AO747" s="38"/>
      <c r="AP747" s="47"/>
      <c r="AQ747" s="30"/>
      <c r="AR747" s="30"/>
      <c r="AS747" s="30"/>
      <c r="AT747" s="30"/>
      <c r="AU747" s="30"/>
      <c r="AV747" s="30"/>
      <c r="AW747" s="30"/>
    </row>
    <row r="748">
      <c r="A748" s="30"/>
      <c r="B748" s="53"/>
      <c r="C748" s="30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  <c r="AC748" s="38"/>
      <c r="AD748" s="38"/>
      <c r="AE748" s="38"/>
      <c r="AF748" s="38"/>
      <c r="AG748" s="38"/>
      <c r="AH748" s="38"/>
      <c r="AI748" s="38"/>
      <c r="AJ748" s="38"/>
      <c r="AK748" s="38"/>
      <c r="AL748" s="38"/>
      <c r="AM748" s="38"/>
      <c r="AN748" s="38"/>
      <c r="AO748" s="38"/>
      <c r="AP748" s="47"/>
      <c r="AQ748" s="30"/>
      <c r="AR748" s="30"/>
      <c r="AS748" s="30"/>
      <c r="AT748" s="30"/>
      <c r="AU748" s="30"/>
      <c r="AV748" s="30"/>
      <c r="AW748" s="30"/>
    </row>
    <row r="749">
      <c r="A749" s="30"/>
      <c r="B749" s="53"/>
      <c r="C749" s="30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  <c r="AC749" s="38"/>
      <c r="AD749" s="38"/>
      <c r="AE749" s="38"/>
      <c r="AF749" s="38"/>
      <c r="AG749" s="38"/>
      <c r="AH749" s="38"/>
      <c r="AI749" s="38"/>
      <c r="AJ749" s="38"/>
      <c r="AK749" s="38"/>
      <c r="AL749" s="38"/>
      <c r="AM749" s="38"/>
      <c r="AN749" s="38"/>
      <c r="AO749" s="38"/>
      <c r="AP749" s="47"/>
      <c r="AQ749" s="30"/>
      <c r="AR749" s="30"/>
      <c r="AS749" s="30"/>
      <c r="AT749" s="30"/>
      <c r="AU749" s="30"/>
      <c r="AV749" s="30"/>
      <c r="AW749" s="30"/>
    </row>
    <row r="750">
      <c r="A750" s="30"/>
      <c r="B750" s="53"/>
      <c r="C750" s="30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  <c r="AC750" s="38"/>
      <c r="AD750" s="38"/>
      <c r="AE750" s="38"/>
      <c r="AF750" s="38"/>
      <c r="AG750" s="38"/>
      <c r="AH750" s="38"/>
      <c r="AI750" s="38"/>
      <c r="AJ750" s="38"/>
      <c r="AK750" s="38"/>
      <c r="AL750" s="38"/>
      <c r="AM750" s="38"/>
      <c r="AN750" s="38"/>
      <c r="AO750" s="38"/>
      <c r="AP750" s="47"/>
      <c r="AQ750" s="30"/>
      <c r="AR750" s="30"/>
      <c r="AS750" s="30"/>
      <c r="AT750" s="30"/>
      <c r="AU750" s="30"/>
      <c r="AV750" s="30"/>
      <c r="AW750" s="30"/>
    </row>
    <row r="751">
      <c r="A751" s="30"/>
      <c r="B751" s="53"/>
      <c r="C751" s="30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C751" s="38"/>
      <c r="AD751" s="38"/>
      <c r="AE751" s="38"/>
      <c r="AF751" s="38"/>
      <c r="AG751" s="38"/>
      <c r="AH751" s="38"/>
      <c r="AI751" s="38"/>
      <c r="AJ751" s="38"/>
      <c r="AK751" s="38"/>
      <c r="AL751" s="38"/>
      <c r="AM751" s="38"/>
      <c r="AN751" s="38"/>
      <c r="AO751" s="38"/>
      <c r="AP751" s="47"/>
      <c r="AQ751" s="30"/>
      <c r="AR751" s="30"/>
      <c r="AS751" s="30"/>
      <c r="AT751" s="30"/>
      <c r="AU751" s="30"/>
      <c r="AV751" s="30"/>
      <c r="AW751" s="30"/>
    </row>
    <row r="752">
      <c r="A752" s="30"/>
      <c r="B752" s="53"/>
      <c r="C752" s="30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  <c r="AC752" s="38"/>
      <c r="AD752" s="38"/>
      <c r="AE752" s="38"/>
      <c r="AF752" s="38"/>
      <c r="AG752" s="38"/>
      <c r="AH752" s="38"/>
      <c r="AI752" s="38"/>
      <c r="AJ752" s="38"/>
      <c r="AK752" s="38"/>
      <c r="AL752" s="38"/>
      <c r="AM752" s="38"/>
      <c r="AN752" s="38"/>
      <c r="AO752" s="38"/>
      <c r="AP752" s="47"/>
      <c r="AQ752" s="30"/>
      <c r="AR752" s="30"/>
      <c r="AS752" s="30"/>
      <c r="AT752" s="30"/>
      <c r="AU752" s="30"/>
      <c r="AV752" s="30"/>
      <c r="AW752" s="30"/>
    </row>
    <row r="753">
      <c r="A753" s="30"/>
      <c r="B753" s="53"/>
      <c r="C753" s="30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C753" s="38"/>
      <c r="AD753" s="38"/>
      <c r="AE753" s="38"/>
      <c r="AF753" s="38"/>
      <c r="AG753" s="38"/>
      <c r="AH753" s="38"/>
      <c r="AI753" s="38"/>
      <c r="AJ753" s="38"/>
      <c r="AK753" s="38"/>
      <c r="AL753" s="38"/>
      <c r="AM753" s="38"/>
      <c r="AN753" s="38"/>
      <c r="AO753" s="38"/>
      <c r="AP753" s="47"/>
      <c r="AQ753" s="30"/>
      <c r="AR753" s="30"/>
      <c r="AS753" s="30"/>
      <c r="AT753" s="30"/>
      <c r="AU753" s="30"/>
      <c r="AV753" s="30"/>
      <c r="AW753" s="30"/>
    </row>
    <row r="754">
      <c r="A754" s="30"/>
      <c r="B754" s="53"/>
      <c r="C754" s="30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  <c r="AC754" s="38"/>
      <c r="AD754" s="38"/>
      <c r="AE754" s="38"/>
      <c r="AF754" s="38"/>
      <c r="AG754" s="38"/>
      <c r="AH754" s="38"/>
      <c r="AI754" s="38"/>
      <c r="AJ754" s="38"/>
      <c r="AK754" s="38"/>
      <c r="AL754" s="38"/>
      <c r="AM754" s="38"/>
      <c r="AN754" s="38"/>
      <c r="AO754" s="38"/>
      <c r="AP754" s="47"/>
      <c r="AQ754" s="30"/>
      <c r="AR754" s="30"/>
      <c r="AS754" s="30"/>
      <c r="AT754" s="30"/>
      <c r="AU754" s="30"/>
      <c r="AV754" s="30"/>
      <c r="AW754" s="30"/>
    </row>
    <row r="755">
      <c r="A755" s="30"/>
      <c r="B755" s="53"/>
      <c r="C755" s="30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  <c r="AC755" s="38"/>
      <c r="AD755" s="38"/>
      <c r="AE755" s="38"/>
      <c r="AF755" s="38"/>
      <c r="AG755" s="38"/>
      <c r="AH755" s="38"/>
      <c r="AI755" s="38"/>
      <c r="AJ755" s="38"/>
      <c r="AK755" s="38"/>
      <c r="AL755" s="38"/>
      <c r="AM755" s="38"/>
      <c r="AN755" s="38"/>
      <c r="AO755" s="38"/>
      <c r="AP755" s="47"/>
      <c r="AQ755" s="30"/>
      <c r="AR755" s="30"/>
      <c r="AS755" s="30"/>
      <c r="AT755" s="30"/>
      <c r="AU755" s="30"/>
      <c r="AV755" s="30"/>
      <c r="AW755" s="30"/>
    </row>
    <row r="756">
      <c r="A756" s="30"/>
      <c r="B756" s="53"/>
      <c r="C756" s="30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  <c r="AC756" s="38"/>
      <c r="AD756" s="38"/>
      <c r="AE756" s="38"/>
      <c r="AF756" s="38"/>
      <c r="AG756" s="38"/>
      <c r="AH756" s="38"/>
      <c r="AI756" s="38"/>
      <c r="AJ756" s="38"/>
      <c r="AK756" s="38"/>
      <c r="AL756" s="38"/>
      <c r="AM756" s="38"/>
      <c r="AN756" s="38"/>
      <c r="AO756" s="38"/>
      <c r="AP756" s="47"/>
      <c r="AQ756" s="30"/>
      <c r="AR756" s="30"/>
      <c r="AS756" s="30"/>
      <c r="AT756" s="30"/>
      <c r="AU756" s="30"/>
      <c r="AV756" s="30"/>
      <c r="AW756" s="30"/>
    </row>
    <row r="757">
      <c r="A757" s="30"/>
      <c r="B757" s="53"/>
      <c r="C757" s="30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  <c r="AC757" s="38"/>
      <c r="AD757" s="38"/>
      <c r="AE757" s="38"/>
      <c r="AF757" s="38"/>
      <c r="AG757" s="38"/>
      <c r="AH757" s="38"/>
      <c r="AI757" s="38"/>
      <c r="AJ757" s="38"/>
      <c r="AK757" s="38"/>
      <c r="AL757" s="38"/>
      <c r="AM757" s="38"/>
      <c r="AN757" s="38"/>
      <c r="AO757" s="38"/>
      <c r="AP757" s="47"/>
      <c r="AQ757" s="30"/>
      <c r="AR757" s="30"/>
      <c r="AS757" s="30"/>
      <c r="AT757" s="30"/>
      <c r="AU757" s="30"/>
      <c r="AV757" s="30"/>
      <c r="AW757" s="30"/>
    </row>
    <row r="758">
      <c r="A758" s="30"/>
      <c r="B758" s="53"/>
      <c r="C758" s="30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  <c r="AC758" s="38"/>
      <c r="AD758" s="38"/>
      <c r="AE758" s="38"/>
      <c r="AF758" s="38"/>
      <c r="AG758" s="38"/>
      <c r="AH758" s="38"/>
      <c r="AI758" s="38"/>
      <c r="AJ758" s="38"/>
      <c r="AK758" s="38"/>
      <c r="AL758" s="38"/>
      <c r="AM758" s="38"/>
      <c r="AN758" s="38"/>
      <c r="AO758" s="38"/>
      <c r="AP758" s="47"/>
      <c r="AQ758" s="30"/>
      <c r="AR758" s="30"/>
      <c r="AS758" s="30"/>
      <c r="AT758" s="30"/>
      <c r="AU758" s="30"/>
      <c r="AV758" s="30"/>
      <c r="AW758" s="30"/>
    </row>
    <row r="759">
      <c r="A759" s="30"/>
      <c r="B759" s="53"/>
      <c r="C759" s="30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  <c r="AC759" s="38"/>
      <c r="AD759" s="38"/>
      <c r="AE759" s="38"/>
      <c r="AF759" s="38"/>
      <c r="AG759" s="38"/>
      <c r="AH759" s="38"/>
      <c r="AI759" s="38"/>
      <c r="AJ759" s="38"/>
      <c r="AK759" s="38"/>
      <c r="AL759" s="38"/>
      <c r="AM759" s="38"/>
      <c r="AN759" s="38"/>
      <c r="AO759" s="38"/>
      <c r="AP759" s="47"/>
      <c r="AQ759" s="30"/>
      <c r="AR759" s="30"/>
      <c r="AS759" s="30"/>
      <c r="AT759" s="30"/>
      <c r="AU759" s="30"/>
      <c r="AV759" s="30"/>
      <c r="AW759" s="30"/>
    </row>
    <row r="760">
      <c r="A760" s="30"/>
      <c r="B760" s="53"/>
      <c r="C760" s="30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C760" s="38"/>
      <c r="AD760" s="38"/>
      <c r="AE760" s="38"/>
      <c r="AF760" s="38"/>
      <c r="AG760" s="38"/>
      <c r="AH760" s="38"/>
      <c r="AI760" s="38"/>
      <c r="AJ760" s="38"/>
      <c r="AK760" s="38"/>
      <c r="AL760" s="38"/>
      <c r="AM760" s="38"/>
      <c r="AN760" s="38"/>
      <c r="AO760" s="38"/>
      <c r="AP760" s="47"/>
      <c r="AQ760" s="30"/>
      <c r="AR760" s="30"/>
      <c r="AS760" s="30"/>
      <c r="AT760" s="30"/>
      <c r="AU760" s="30"/>
      <c r="AV760" s="30"/>
      <c r="AW760" s="30"/>
    </row>
    <row r="761">
      <c r="A761" s="30"/>
      <c r="B761" s="53"/>
      <c r="C761" s="30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  <c r="AD761" s="38"/>
      <c r="AE761" s="38"/>
      <c r="AF761" s="38"/>
      <c r="AG761" s="38"/>
      <c r="AH761" s="38"/>
      <c r="AI761" s="38"/>
      <c r="AJ761" s="38"/>
      <c r="AK761" s="38"/>
      <c r="AL761" s="38"/>
      <c r="AM761" s="38"/>
      <c r="AN761" s="38"/>
      <c r="AO761" s="38"/>
      <c r="AP761" s="47"/>
      <c r="AQ761" s="30"/>
      <c r="AR761" s="30"/>
      <c r="AS761" s="30"/>
      <c r="AT761" s="30"/>
      <c r="AU761" s="30"/>
      <c r="AV761" s="30"/>
      <c r="AW761" s="30"/>
    </row>
    <row r="762">
      <c r="A762" s="30"/>
      <c r="B762" s="53"/>
      <c r="C762" s="30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  <c r="AC762" s="38"/>
      <c r="AD762" s="38"/>
      <c r="AE762" s="38"/>
      <c r="AF762" s="38"/>
      <c r="AG762" s="38"/>
      <c r="AH762" s="38"/>
      <c r="AI762" s="38"/>
      <c r="AJ762" s="38"/>
      <c r="AK762" s="38"/>
      <c r="AL762" s="38"/>
      <c r="AM762" s="38"/>
      <c r="AN762" s="38"/>
      <c r="AO762" s="38"/>
      <c r="AP762" s="47"/>
      <c r="AQ762" s="30"/>
      <c r="AR762" s="30"/>
      <c r="AS762" s="30"/>
      <c r="AT762" s="30"/>
      <c r="AU762" s="30"/>
      <c r="AV762" s="30"/>
      <c r="AW762" s="30"/>
    </row>
    <row r="763">
      <c r="A763" s="30"/>
      <c r="B763" s="53"/>
      <c r="C763" s="30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  <c r="AC763" s="38"/>
      <c r="AD763" s="38"/>
      <c r="AE763" s="38"/>
      <c r="AF763" s="38"/>
      <c r="AG763" s="38"/>
      <c r="AH763" s="38"/>
      <c r="AI763" s="38"/>
      <c r="AJ763" s="38"/>
      <c r="AK763" s="38"/>
      <c r="AL763" s="38"/>
      <c r="AM763" s="38"/>
      <c r="AN763" s="38"/>
      <c r="AO763" s="38"/>
      <c r="AP763" s="47"/>
      <c r="AQ763" s="30"/>
      <c r="AR763" s="30"/>
      <c r="AS763" s="30"/>
      <c r="AT763" s="30"/>
      <c r="AU763" s="30"/>
      <c r="AV763" s="30"/>
      <c r="AW763" s="30"/>
    </row>
    <row r="764">
      <c r="A764" s="30"/>
      <c r="B764" s="53"/>
      <c r="C764" s="30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  <c r="AC764" s="38"/>
      <c r="AD764" s="38"/>
      <c r="AE764" s="38"/>
      <c r="AF764" s="38"/>
      <c r="AG764" s="38"/>
      <c r="AH764" s="38"/>
      <c r="AI764" s="38"/>
      <c r="AJ764" s="38"/>
      <c r="AK764" s="38"/>
      <c r="AL764" s="38"/>
      <c r="AM764" s="38"/>
      <c r="AN764" s="38"/>
      <c r="AO764" s="38"/>
      <c r="AP764" s="47"/>
      <c r="AQ764" s="30"/>
      <c r="AR764" s="30"/>
      <c r="AS764" s="30"/>
      <c r="AT764" s="30"/>
      <c r="AU764" s="30"/>
      <c r="AV764" s="30"/>
      <c r="AW764" s="30"/>
    </row>
    <row r="765">
      <c r="A765" s="30"/>
      <c r="B765" s="53"/>
      <c r="C765" s="30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  <c r="AD765" s="38"/>
      <c r="AE765" s="38"/>
      <c r="AF765" s="38"/>
      <c r="AG765" s="38"/>
      <c r="AH765" s="38"/>
      <c r="AI765" s="38"/>
      <c r="AJ765" s="38"/>
      <c r="AK765" s="38"/>
      <c r="AL765" s="38"/>
      <c r="AM765" s="38"/>
      <c r="AN765" s="38"/>
      <c r="AO765" s="38"/>
      <c r="AP765" s="47"/>
      <c r="AQ765" s="30"/>
      <c r="AR765" s="30"/>
      <c r="AS765" s="30"/>
      <c r="AT765" s="30"/>
      <c r="AU765" s="30"/>
      <c r="AV765" s="30"/>
      <c r="AW765" s="30"/>
    </row>
    <row r="766">
      <c r="A766" s="30"/>
      <c r="B766" s="53"/>
      <c r="C766" s="30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C766" s="38"/>
      <c r="AD766" s="38"/>
      <c r="AE766" s="38"/>
      <c r="AF766" s="38"/>
      <c r="AG766" s="38"/>
      <c r="AH766" s="38"/>
      <c r="AI766" s="38"/>
      <c r="AJ766" s="38"/>
      <c r="AK766" s="38"/>
      <c r="AL766" s="38"/>
      <c r="AM766" s="38"/>
      <c r="AN766" s="38"/>
      <c r="AO766" s="38"/>
      <c r="AP766" s="47"/>
      <c r="AQ766" s="30"/>
      <c r="AR766" s="30"/>
      <c r="AS766" s="30"/>
      <c r="AT766" s="30"/>
      <c r="AU766" s="30"/>
      <c r="AV766" s="30"/>
      <c r="AW766" s="30"/>
    </row>
    <row r="767">
      <c r="A767" s="30"/>
      <c r="B767" s="53"/>
      <c r="C767" s="30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  <c r="AD767" s="38"/>
      <c r="AE767" s="38"/>
      <c r="AF767" s="38"/>
      <c r="AG767" s="38"/>
      <c r="AH767" s="38"/>
      <c r="AI767" s="38"/>
      <c r="AJ767" s="38"/>
      <c r="AK767" s="38"/>
      <c r="AL767" s="38"/>
      <c r="AM767" s="38"/>
      <c r="AN767" s="38"/>
      <c r="AO767" s="38"/>
      <c r="AP767" s="47"/>
      <c r="AQ767" s="30"/>
      <c r="AR767" s="30"/>
      <c r="AS767" s="30"/>
      <c r="AT767" s="30"/>
      <c r="AU767" s="30"/>
      <c r="AV767" s="30"/>
      <c r="AW767" s="30"/>
    </row>
    <row r="768">
      <c r="A768" s="30"/>
      <c r="B768" s="53"/>
      <c r="C768" s="30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  <c r="AC768" s="38"/>
      <c r="AD768" s="38"/>
      <c r="AE768" s="38"/>
      <c r="AF768" s="38"/>
      <c r="AG768" s="38"/>
      <c r="AH768" s="38"/>
      <c r="AI768" s="38"/>
      <c r="AJ768" s="38"/>
      <c r="AK768" s="38"/>
      <c r="AL768" s="38"/>
      <c r="AM768" s="38"/>
      <c r="AN768" s="38"/>
      <c r="AO768" s="38"/>
      <c r="AP768" s="47"/>
      <c r="AQ768" s="30"/>
      <c r="AR768" s="30"/>
      <c r="AS768" s="30"/>
      <c r="AT768" s="30"/>
      <c r="AU768" s="30"/>
      <c r="AV768" s="30"/>
      <c r="AW768" s="30"/>
    </row>
    <row r="769">
      <c r="A769" s="30"/>
      <c r="B769" s="53"/>
      <c r="C769" s="30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C769" s="38"/>
      <c r="AD769" s="38"/>
      <c r="AE769" s="38"/>
      <c r="AF769" s="38"/>
      <c r="AG769" s="38"/>
      <c r="AH769" s="38"/>
      <c r="AI769" s="38"/>
      <c r="AJ769" s="38"/>
      <c r="AK769" s="38"/>
      <c r="AL769" s="38"/>
      <c r="AM769" s="38"/>
      <c r="AN769" s="38"/>
      <c r="AO769" s="38"/>
      <c r="AP769" s="47"/>
      <c r="AQ769" s="30"/>
      <c r="AR769" s="30"/>
      <c r="AS769" s="30"/>
      <c r="AT769" s="30"/>
      <c r="AU769" s="30"/>
      <c r="AV769" s="30"/>
      <c r="AW769" s="30"/>
    </row>
    <row r="770">
      <c r="A770" s="30"/>
      <c r="B770" s="53"/>
      <c r="C770" s="30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  <c r="AC770" s="38"/>
      <c r="AD770" s="38"/>
      <c r="AE770" s="38"/>
      <c r="AF770" s="38"/>
      <c r="AG770" s="38"/>
      <c r="AH770" s="38"/>
      <c r="AI770" s="38"/>
      <c r="AJ770" s="38"/>
      <c r="AK770" s="38"/>
      <c r="AL770" s="38"/>
      <c r="AM770" s="38"/>
      <c r="AN770" s="38"/>
      <c r="AO770" s="38"/>
      <c r="AP770" s="47"/>
      <c r="AQ770" s="30"/>
      <c r="AR770" s="30"/>
      <c r="AS770" s="30"/>
      <c r="AT770" s="30"/>
      <c r="AU770" s="30"/>
      <c r="AV770" s="30"/>
      <c r="AW770" s="30"/>
    </row>
    <row r="771">
      <c r="A771" s="30"/>
      <c r="B771" s="53"/>
      <c r="C771" s="30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C771" s="38"/>
      <c r="AD771" s="38"/>
      <c r="AE771" s="38"/>
      <c r="AF771" s="38"/>
      <c r="AG771" s="38"/>
      <c r="AH771" s="38"/>
      <c r="AI771" s="38"/>
      <c r="AJ771" s="38"/>
      <c r="AK771" s="38"/>
      <c r="AL771" s="38"/>
      <c r="AM771" s="38"/>
      <c r="AN771" s="38"/>
      <c r="AO771" s="38"/>
      <c r="AP771" s="47"/>
      <c r="AQ771" s="30"/>
      <c r="AR771" s="30"/>
      <c r="AS771" s="30"/>
      <c r="AT771" s="30"/>
      <c r="AU771" s="30"/>
      <c r="AV771" s="30"/>
      <c r="AW771" s="30"/>
    </row>
    <row r="772">
      <c r="A772" s="30"/>
      <c r="B772" s="53"/>
      <c r="C772" s="30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  <c r="AC772" s="38"/>
      <c r="AD772" s="38"/>
      <c r="AE772" s="38"/>
      <c r="AF772" s="38"/>
      <c r="AG772" s="38"/>
      <c r="AH772" s="38"/>
      <c r="AI772" s="38"/>
      <c r="AJ772" s="38"/>
      <c r="AK772" s="38"/>
      <c r="AL772" s="38"/>
      <c r="AM772" s="38"/>
      <c r="AN772" s="38"/>
      <c r="AO772" s="38"/>
      <c r="AP772" s="47"/>
      <c r="AQ772" s="30"/>
      <c r="AR772" s="30"/>
      <c r="AS772" s="30"/>
      <c r="AT772" s="30"/>
      <c r="AU772" s="30"/>
      <c r="AV772" s="30"/>
      <c r="AW772" s="30"/>
    </row>
    <row r="773">
      <c r="A773" s="30"/>
      <c r="B773" s="53"/>
      <c r="C773" s="30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  <c r="AC773" s="38"/>
      <c r="AD773" s="38"/>
      <c r="AE773" s="38"/>
      <c r="AF773" s="38"/>
      <c r="AG773" s="38"/>
      <c r="AH773" s="38"/>
      <c r="AI773" s="38"/>
      <c r="AJ773" s="38"/>
      <c r="AK773" s="38"/>
      <c r="AL773" s="38"/>
      <c r="AM773" s="38"/>
      <c r="AN773" s="38"/>
      <c r="AO773" s="38"/>
      <c r="AP773" s="47"/>
      <c r="AQ773" s="30"/>
      <c r="AR773" s="30"/>
      <c r="AS773" s="30"/>
      <c r="AT773" s="30"/>
      <c r="AU773" s="30"/>
      <c r="AV773" s="30"/>
      <c r="AW773" s="30"/>
    </row>
    <row r="774">
      <c r="A774" s="30"/>
      <c r="B774" s="53"/>
      <c r="C774" s="30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C774" s="38"/>
      <c r="AD774" s="38"/>
      <c r="AE774" s="38"/>
      <c r="AF774" s="38"/>
      <c r="AG774" s="38"/>
      <c r="AH774" s="38"/>
      <c r="AI774" s="38"/>
      <c r="AJ774" s="38"/>
      <c r="AK774" s="38"/>
      <c r="AL774" s="38"/>
      <c r="AM774" s="38"/>
      <c r="AN774" s="38"/>
      <c r="AO774" s="38"/>
      <c r="AP774" s="47"/>
      <c r="AQ774" s="30"/>
      <c r="AR774" s="30"/>
      <c r="AS774" s="30"/>
      <c r="AT774" s="30"/>
      <c r="AU774" s="30"/>
      <c r="AV774" s="30"/>
      <c r="AW774" s="30"/>
    </row>
    <row r="775">
      <c r="A775" s="30"/>
      <c r="B775" s="53"/>
      <c r="C775" s="30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C775" s="38"/>
      <c r="AD775" s="38"/>
      <c r="AE775" s="38"/>
      <c r="AF775" s="38"/>
      <c r="AG775" s="38"/>
      <c r="AH775" s="38"/>
      <c r="AI775" s="38"/>
      <c r="AJ775" s="38"/>
      <c r="AK775" s="38"/>
      <c r="AL775" s="38"/>
      <c r="AM775" s="38"/>
      <c r="AN775" s="38"/>
      <c r="AO775" s="38"/>
      <c r="AP775" s="47"/>
      <c r="AQ775" s="30"/>
      <c r="AR775" s="30"/>
      <c r="AS775" s="30"/>
      <c r="AT775" s="30"/>
      <c r="AU775" s="30"/>
      <c r="AV775" s="30"/>
      <c r="AW775" s="30"/>
    </row>
    <row r="776">
      <c r="A776" s="30"/>
      <c r="B776" s="53"/>
      <c r="C776" s="30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  <c r="AC776" s="38"/>
      <c r="AD776" s="38"/>
      <c r="AE776" s="38"/>
      <c r="AF776" s="38"/>
      <c r="AG776" s="38"/>
      <c r="AH776" s="38"/>
      <c r="AI776" s="38"/>
      <c r="AJ776" s="38"/>
      <c r="AK776" s="38"/>
      <c r="AL776" s="38"/>
      <c r="AM776" s="38"/>
      <c r="AN776" s="38"/>
      <c r="AO776" s="38"/>
      <c r="AP776" s="47"/>
      <c r="AQ776" s="30"/>
      <c r="AR776" s="30"/>
      <c r="AS776" s="30"/>
      <c r="AT776" s="30"/>
      <c r="AU776" s="30"/>
      <c r="AV776" s="30"/>
      <c r="AW776" s="30"/>
    </row>
    <row r="777">
      <c r="A777" s="30"/>
      <c r="B777" s="53"/>
      <c r="C777" s="30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C777" s="38"/>
      <c r="AD777" s="38"/>
      <c r="AE777" s="38"/>
      <c r="AF777" s="38"/>
      <c r="AG777" s="38"/>
      <c r="AH777" s="38"/>
      <c r="AI777" s="38"/>
      <c r="AJ777" s="38"/>
      <c r="AK777" s="38"/>
      <c r="AL777" s="38"/>
      <c r="AM777" s="38"/>
      <c r="AN777" s="38"/>
      <c r="AO777" s="38"/>
      <c r="AP777" s="47"/>
      <c r="AQ777" s="30"/>
      <c r="AR777" s="30"/>
      <c r="AS777" s="30"/>
      <c r="AT777" s="30"/>
      <c r="AU777" s="30"/>
      <c r="AV777" s="30"/>
      <c r="AW777" s="30"/>
    </row>
    <row r="778">
      <c r="A778" s="30"/>
      <c r="B778" s="53"/>
      <c r="C778" s="30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  <c r="AC778" s="38"/>
      <c r="AD778" s="38"/>
      <c r="AE778" s="38"/>
      <c r="AF778" s="38"/>
      <c r="AG778" s="38"/>
      <c r="AH778" s="38"/>
      <c r="AI778" s="38"/>
      <c r="AJ778" s="38"/>
      <c r="AK778" s="38"/>
      <c r="AL778" s="38"/>
      <c r="AM778" s="38"/>
      <c r="AN778" s="38"/>
      <c r="AO778" s="38"/>
      <c r="AP778" s="47"/>
      <c r="AQ778" s="30"/>
      <c r="AR778" s="30"/>
      <c r="AS778" s="30"/>
      <c r="AT778" s="30"/>
      <c r="AU778" s="30"/>
      <c r="AV778" s="30"/>
      <c r="AW778" s="30"/>
    </row>
    <row r="779">
      <c r="A779" s="30"/>
      <c r="B779" s="53"/>
      <c r="C779" s="30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C779" s="38"/>
      <c r="AD779" s="38"/>
      <c r="AE779" s="38"/>
      <c r="AF779" s="38"/>
      <c r="AG779" s="38"/>
      <c r="AH779" s="38"/>
      <c r="AI779" s="38"/>
      <c r="AJ779" s="38"/>
      <c r="AK779" s="38"/>
      <c r="AL779" s="38"/>
      <c r="AM779" s="38"/>
      <c r="AN779" s="38"/>
      <c r="AO779" s="38"/>
      <c r="AP779" s="47"/>
      <c r="AQ779" s="30"/>
      <c r="AR779" s="30"/>
      <c r="AS779" s="30"/>
      <c r="AT779" s="30"/>
      <c r="AU779" s="30"/>
      <c r="AV779" s="30"/>
      <c r="AW779" s="30"/>
    </row>
    <row r="780">
      <c r="A780" s="30"/>
      <c r="B780" s="53"/>
      <c r="C780" s="30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  <c r="AC780" s="38"/>
      <c r="AD780" s="38"/>
      <c r="AE780" s="38"/>
      <c r="AF780" s="38"/>
      <c r="AG780" s="38"/>
      <c r="AH780" s="38"/>
      <c r="AI780" s="38"/>
      <c r="AJ780" s="38"/>
      <c r="AK780" s="38"/>
      <c r="AL780" s="38"/>
      <c r="AM780" s="38"/>
      <c r="AN780" s="38"/>
      <c r="AO780" s="38"/>
      <c r="AP780" s="47"/>
      <c r="AQ780" s="30"/>
      <c r="AR780" s="30"/>
      <c r="AS780" s="30"/>
      <c r="AT780" s="30"/>
      <c r="AU780" s="30"/>
      <c r="AV780" s="30"/>
      <c r="AW780" s="30"/>
    </row>
    <row r="781">
      <c r="A781" s="30"/>
      <c r="B781" s="53"/>
      <c r="C781" s="30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  <c r="AC781" s="38"/>
      <c r="AD781" s="38"/>
      <c r="AE781" s="38"/>
      <c r="AF781" s="38"/>
      <c r="AG781" s="38"/>
      <c r="AH781" s="38"/>
      <c r="AI781" s="38"/>
      <c r="AJ781" s="38"/>
      <c r="AK781" s="38"/>
      <c r="AL781" s="38"/>
      <c r="AM781" s="38"/>
      <c r="AN781" s="38"/>
      <c r="AO781" s="38"/>
      <c r="AP781" s="47"/>
      <c r="AQ781" s="30"/>
      <c r="AR781" s="30"/>
      <c r="AS781" s="30"/>
      <c r="AT781" s="30"/>
      <c r="AU781" s="30"/>
      <c r="AV781" s="30"/>
      <c r="AW781" s="30"/>
    </row>
    <row r="782">
      <c r="A782" s="30"/>
      <c r="B782" s="53"/>
      <c r="C782" s="30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  <c r="AC782" s="38"/>
      <c r="AD782" s="38"/>
      <c r="AE782" s="38"/>
      <c r="AF782" s="38"/>
      <c r="AG782" s="38"/>
      <c r="AH782" s="38"/>
      <c r="AI782" s="38"/>
      <c r="AJ782" s="38"/>
      <c r="AK782" s="38"/>
      <c r="AL782" s="38"/>
      <c r="AM782" s="38"/>
      <c r="AN782" s="38"/>
      <c r="AO782" s="38"/>
      <c r="AP782" s="47"/>
      <c r="AQ782" s="30"/>
      <c r="AR782" s="30"/>
      <c r="AS782" s="30"/>
      <c r="AT782" s="30"/>
      <c r="AU782" s="30"/>
      <c r="AV782" s="30"/>
      <c r="AW782" s="30"/>
    </row>
    <row r="783">
      <c r="A783" s="30"/>
      <c r="B783" s="53"/>
      <c r="C783" s="30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  <c r="AC783" s="38"/>
      <c r="AD783" s="38"/>
      <c r="AE783" s="38"/>
      <c r="AF783" s="38"/>
      <c r="AG783" s="38"/>
      <c r="AH783" s="38"/>
      <c r="AI783" s="38"/>
      <c r="AJ783" s="38"/>
      <c r="AK783" s="38"/>
      <c r="AL783" s="38"/>
      <c r="AM783" s="38"/>
      <c r="AN783" s="38"/>
      <c r="AO783" s="38"/>
      <c r="AP783" s="47"/>
      <c r="AQ783" s="30"/>
      <c r="AR783" s="30"/>
      <c r="AS783" s="30"/>
      <c r="AT783" s="30"/>
      <c r="AU783" s="30"/>
      <c r="AV783" s="30"/>
      <c r="AW783" s="30"/>
    </row>
    <row r="784">
      <c r="A784" s="30"/>
      <c r="B784" s="53"/>
      <c r="C784" s="30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  <c r="AC784" s="38"/>
      <c r="AD784" s="38"/>
      <c r="AE784" s="38"/>
      <c r="AF784" s="38"/>
      <c r="AG784" s="38"/>
      <c r="AH784" s="38"/>
      <c r="AI784" s="38"/>
      <c r="AJ784" s="38"/>
      <c r="AK784" s="38"/>
      <c r="AL784" s="38"/>
      <c r="AM784" s="38"/>
      <c r="AN784" s="38"/>
      <c r="AO784" s="38"/>
      <c r="AP784" s="47"/>
      <c r="AQ784" s="30"/>
      <c r="AR784" s="30"/>
      <c r="AS784" s="30"/>
      <c r="AT784" s="30"/>
      <c r="AU784" s="30"/>
      <c r="AV784" s="30"/>
      <c r="AW784" s="30"/>
    </row>
    <row r="785">
      <c r="A785" s="30"/>
      <c r="B785" s="53"/>
      <c r="C785" s="30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C785" s="38"/>
      <c r="AD785" s="38"/>
      <c r="AE785" s="38"/>
      <c r="AF785" s="38"/>
      <c r="AG785" s="38"/>
      <c r="AH785" s="38"/>
      <c r="AI785" s="38"/>
      <c r="AJ785" s="38"/>
      <c r="AK785" s="38"/>
      <c r="AL785" s="38"/>
      <c r="AM785" s="38"/>
      <c r="AN785" s="38"/>
      <c r="AO785" s="38"/>
      <c r="AP785" s="47"/>
      <c r="AQ785" s="30"/>
      <c r="AR785" s="30"/>
      <c r="AS785" s="30"/>
      <c r="AT785" s="30"/>
      <c r="AU785" s="30"/>
      <c r="AV785" s="30"/>
      <c r="AW785" s="30"/>
    </row>
    <row r="786">
      <c r="A786" s="30"/>
      <c r="B786" s="53"/>
      <c r="C786" s="30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  <c r="AC786" s="38"/>
      <c r="AD786" s="38"/>
      <c r="AE786" s="38"/>
      <c r="AF786" s="38"/>
      <c r="AG786" s="38"/>
      <c r="AH786" s="38"/>
      <c r="AI786" s="38"/>
      <c r="AJ786" s="38"/>
      <c r="AK786" s="38"/>
      <c r="AL786" s="38"/>
      <c r="AM786" s="38"/>
      <c r="AN786" s="38"/>
      <c r="AO786" s="38"/>
      <c r="AP786" s="47"/>
      <c r="AQ786" s="30"/>
      <c r="AR786" s="30"/>
      <c r="AS786" s="30"/>
      <c r="AT786" s="30"/>
      <c r="AU786" s="30"/>
      <c r="AV786" s="30"/>
      <c r="AW786" s="30"/>
    </row>
    <row r="787">
      <c r="A787" s="30"/>
      <c r="B787" s="53"/>
      <c r="C787" s="30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  <c r="AC787" s="38"/>
      <c r="AD787" s="38"/>
      <c r="AE787" s="38"/>
      <c r="AF787" s="38"/>
      <c r="AG787" s="38"/>
      <c r="AH787" s="38"/>
      <c r="AI787" s="38"/>
      <c r="AJ787" s="38"/>
      <c r="AK787" s="38"/>
      <c r="AL787" s="38"/>
      <c r="AM787" s="38"/>
      <c r="AN787" s="38"/>
      <c r="AO787" s="38"/>
      <c r="AP787" s="47"/>
      <c r="AQ787" s="30"/>
      <c r="AR787" s="30"/>
      <c r="AS787" s="30"/>
      <c r="AT787" s="30"/>
      <c r="AU787" s="30"/>
      <c r="AV787" s="30"/>
      <c r="AW787" s="30"/>
    </row>
    <row r="788">
      <c r="A788" s="30"/>
      <c r="B788" s="53"/>
      <c r="C788" s="30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  <c r="AC788" s="38"/>
      <c r="AD788" s="38"/>
      <c r="AE788" s="38"/>
      <c r="AF788" s="38"/>
      <c r="AG788" s="38"/>
      <c r="AH788" s="38"/>
      <c r="AI788" s="38"/>
      <c r="AJ788" s="38"/>
      <c r="AK788" s="38"/>
      <c r="AL788" s="38"/>
      <c r="AM788" s="38"/>
      <c r="AN788" s="38"/>
      <c r="AO788" s="38"/>
      <c r="AP788" s="47"/>
      <c r="AQ788" s="30"/>
      <c r="AR788" s="30"/>
      <c r="AS788" s="30"/>
      <c r="AT788" s="30"/>
      <c r="AU788" s="30"/>
      <c r="AV788" s="30"/>
      <c r="AW788" s="30"/>
    </row>
    <row r="789">
      <c r="A789" s="30"/>
      <c r="B789" s="53"/>
      <c r="C789" s="30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  <c r="AC789" s="38"/>
      <c r="AD789" s="38"/>
      <c r="AE789" s="38"/>
      <c r="AF789" s="38"/>
      <c r="AG789" s="38"/>
      <c r="AH789" s="38"/>
      <c r="AI789" s="38"/>
      <c r="AJ789" s="38"/>
      <c r="AK789" s="38"/>
      <c r="AL789" s="38"/>
      <c r="AM789" s="38"/>
      <c r="AN789" s="38"/>
      <c r="AO789" s="38"/>
      <c r="AP789" s="47"/>
      <c r="AQ789" s="30"/>
      <c r="AR789" s="30"/>
      <c r="AS789" s="30"/>
      <c r="AT789" s="30"/>
      <c r="AU789" s="30"/>
      <c r="AV789" s="30"/>
      <c r="AW789" s="30"/>
    </row>
    <row r="790">
      <c r="A790" s="30"/>
      <c r="B790" s="53"/>
      <c r="C790" s="30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  <c r="AC790" s="38"/>
      <c r="AD790" s="38"/>
      <c r="AE790" s="38"/>
      <c r="AF790" s="38"/>
      <c r="AG790" s="38"/>
      <c r="AH790" s="38"/>
      <c r="AI790" s="38"/>
      <c r="AJ790" s="38"/>
      <c r="AK790" s="38"/>
      <c r="AL790" s="38"/>
      <c r="AM790" s="38"/>
      <c r="AN790" s="38"/>
      <c r="AO790" s="38"/>
      <c r="AP790" s="47"/>
      <c r="AQ790" s="30"/>
      <c r="AR790" s="30"/>
      <c r="AS790" s="30"/>
      <c r="AT790" s="30"/>
      <c r="AU790" s="30"/>
      <c r="AV790" s="30"/>
      <c r="AW790" s="30"/>
    </row>
    <row r="791">
      <c r="A791" s="30"/>
      <c r="B791" s="53"/>
      <c r="C791" s="30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  <c r="AC791" s="38"/>
      <c r="AD791" s="38"/>
      <c r="AE791" s="38"/>
      <c r="AF791" s="38"/>
      <c r="AG791" s="38"/>
      <c r="AH791" s="38"/>
      <c r="AI791" s="38"/>
      <c r="AJ791" s="38"/>
      <c r="AK791" s="38"/>
      <c r="AL791" s="38"/>
      <c r="AM791" s="38"/>
      <c r="AN791" s="38"/>
      <c r="AO791" s="38"/>
      <c r="AP791" s="47"/>
      <c r="AQ791" s="30"/>
      <c r="AR791" s="30"/>
      <c r="AS791" s="30"/>
      <c r="AT791" s="30"/>
      <c r="AU791" s="30"/>
      <c r="AV791" s="30"/>
      <c r="AW791" s="30"/>
    </row>
    <row r="792">
      <c r="A792" s="30"/>
      <c r="B792" s="53"/>
      <c r="C792" s="30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  <c r="AC792" s="38"/>
      <c r="AD792" s="38"/>
      <c r="AE792" s="38"/>
      <c r="AF792" s="38"/>
      <c r="AG792" s="38"/>
      <c r="AH792" s="38"/>
      <c r="AI792" s="38"/>
      <c r="AJ792" s="38"/>
      <c r="AK792" s="38"/>
      <c r="AL792" s="38"/>
      <c r="AM792" s="38"/>
      <c r="AN792" s="38"/>
      <c r="AO792" s="38"/>
      <c r="AP792" s="47"/>
      <c r="AQ792" s="30"/>
      <c r="AR792" s="30"/>
      <c r="AS792" s="30"/>
      <c r="AT792" s="30"/>
      <c r="AU792" s="30"/>
      <c r="AV792" s="30"/>
      <c r="AW792" s="30"/>
    </row>
    <row r="793">
      <c r="A793" s="30"/>
      <c r="B793" s="53"/>
      <c r="C793" s="30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  <c r="AC793" s="38"/>
      <c r="AD793" s="38"/>
      <c r="AE793" s="38"/>
      <c r="AF793" s="38"/>
      <c r="AG793" s="38"/>
      <c r="AH793" s="38"/>
      <c r="AI793" s="38"/>
      <c r="AJ793" s="38"/>
      <c r="AK793" s="38"/>
      <c r="AL793" s="38"/>
      <c r="AM793" s="38"/>
      <c r="AN793" s="38"/>
      <c r="AO793" s="38"/>
      <c r="AP793" s="47"/>
      <c r="AQ793" s="30"/>
      <c r="AR793" s="30"/>
      <c r="AS793" s="30"/>
      <c r="AT793" s="30"/>
      <c r="AU793" s="30"/>
      <c r="AV793" s="30"/>
      <c r="AW793" s="30"/>
    </row>
    <row r="794">
      <c r="A794" s="30"/>
      <c r="B794" s="53"/>
      <c r="C794" s="30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  <c r="AC794" s="38"/>
      <c r="AD794" s="38"/>
      <c r="AE794" s="38"/>
      <c r="AF794" s="38"/>
      <c r="AG794" s="38"/>
      <c r="AH794" s="38"/>
      <c r="AI794" s="38"/>
      <c r="AJ794" s="38"/>
      <c r="AK794" s="38"/>
      <c r="AL794" s="38"/>
      <c r="AM794" s="38"/>
      <c r="AN794" s="38"/>
      <c r="AO794" s="38"/>
      <c r="AP794" s="47"/>
      <c r="AQ794" s="30"/>
      <c r="AR794" s="30"/>
      <c r="AS794" s="30"/>
      <c r="AT794" s="30"/>
      <c r="AU794" s="30"/>
      <c r="AV794" s="30"/>
      <c r="AW794" s="30"/>
    </row>
    <row r="795">
      <c r="A795" s="30"/>
      <c r="B795" s="53"/>
      <c r="C795" s="30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C795" s="38"/>
      <c r="AD795" s="38"/>
      <c r="AE795" s="38"/>
      <c r="AF795" s="38"/>
      <c r="AG795" s="38"/>
      <c r="AH795" s="38"/>
      <c r="AI795" s="38"/>
      <c r="AJ795" s="38"/>
      <c r="AK795" s="38"/>
      <c r="AL795" s="38"/>
      <c r="AM795" s="38"/>
      <c r="AN795" s="38"/>
      <c r="AO795" s="38"/>
      <c r="AP795" s="47"/>
      <c r="AQ795" s="30"/>
      <c r="AR795" s="30"/>
      <c r="AS795" s="30"/>
      <c r="AT795" s="30"/>
      <c r="AU795" s="30"/>
      <c r="AV795" s="30"/>
      <c r="AW795" s="30"/>
    </row>
    <row r="796">
      <c r="A796" s="30"/>
      <c r="B796" s="53"/>
      <c r="C796" s="30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C796" s="38"/>
      <c r="AD796" s="38"/>
      <c r="AE796" s="38"/>
      <c r="AF796" s="38"/>
      <c r="AG796" s="38"/>
      <c r="AH796" s="38"/>
      <c r="AI796" s="38"/>
      <c r="AJ796" s="38"/>
      <c r="AK796" s="38"/>
      <c r="AL796" s="38"/>
      <c r="AM796" s="38"/>
      <c r="AN796" s="38"/>
      <c r="AO796" s="38"/>
      <c r="AP796" s="47"/>
      <c r="AQ796" s="30"/>
      <c r="AR796" s="30"/>
      <c r="AS796" s="30"/>
      <c r="AT796" s="30"/>
      <c r="AU796" s="30"/>
      <c r="AV796" s="30"/>
      <c r="AW796" s="30"/>
    </row>
    <row r="797">
      <c r="A797" s="30"/>
      <c r="B797" s="53"/>
      <c r="C797" s="30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  <c r="AC797" s="38"/>
      <c r="AD797" s="38"/>
      <c r="AE797" s="38"/>
      <c r="AF797" s="38"/>
      <c r="AG797" s="38"/>
      <c r="AH797" s="38"/>
      <c r="AI797" s="38"/>
      <c r="AJ797" s="38"/>
      <c r="AK797" s="38"/>
      <c r="AL797" s="38"/>
      <c r="AM797" s="38"/>
      <c r="AN797" s="38"/>
      <c r="AO797" s="38"/>
      <c r="AP797" s="47"/>
      <c r="AQ797" s="30"/>
      <c r="AR797" s="30"/>
      <c r="AS797" s="30"/>
      <c r="AT797" s="30"/>
      <c r="AU797" s="30"/>
      <c r="AV797" s="30"/>
      <c r="AW797" s="30"/>
    </row>
    <row r="798">
      <c r="A798" s="30"/>
      <c r="B798" s="53"/>
      <c r="C798" s="30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  <c r="AC798" s="38"/>
      <c r="AD798" s="38"/>
      <c r="AE798" s="38"/>
      <c r="AF798" s="38"/>
      <c r="AG798" s="38"/>
      <c r="AH798" s="38"/>
      <c r="AI798" s="38"/>
      <c r="AJ798" s="38"/>
      <c r="AK798" s="38"/>
      <c r="AL798" s="38"/>
      <c r="AM798" s="38"/>
      <c r="AN798" s="38"/>
      <c r="AO798" s="38"/>
      <c r="AP798" s="47"/>
      <c r="AQ798" s="30"/>
      <c r="AR798" s="30"/>
      <c r="AS798" s="30"/>
      <c r="AT798" s="30"/>
      <c r="AU798" s="30"/>
      <c r="AV798" s="30"/>
      <c r="AW798" s="30"/>
    </row>
    <row r="799">
      <c r="A799" s="30"/>
      <c r="B799" s="53"/>
      <c r="C799" s="30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  <c r="AC799" s="38"/>
      <c r="AD799" s="38"/>
      <c r="AE799" s="38"/>
      <c r="AF799" s="38"/>
      <c r="AG799" s="38"/>
      <c r="AH799" s="38"/>
      <c r="AI799" s="38"/>
      <c r="AJ799" s="38"/>
      <c r="AK799" s="38"/>
      <c r="AL799" s="38"/>
      <c r="AM799" s="38"/>
      <c r="AN799" s="38"/>
      <c r="AO799" s="38"/>
      <c r="AP799" s="47"/>
      <c r="AQ799" s="30"/>
      <c r="AR799" s="30"/>
      <c r="AS799" s="30"/>
      <c r="AT799" s="30"/>
      <c r="AU799" s="30"/>
      <c r="AV799" s="30"/>
      <c r="AW799" s="30"/>
    </row>
    <row r="800">
      <c r="A800" s="30"/>
      <c r="B800" s="53"/>
      <c r="C800" s="30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  <c r="AC800" s="38"/>
      <c r="AD800" s="38"/>
      <c r="AE800" s="38"/>
      <c r="AF800" s="38"/>
      <c r="AG800" s="38"/>
      <c r="AH800" s="38"/>
      <c r="AI800" s="38"/>
      <c r="AJ800" s="38"/>
      <c r="AK800" s="38"/>
      <c r="AL800" s="38"/>
      <c r="AM800" s="38"/>
      <c r="AN800" s="38"/>
      <c r="AO800" s="38"/>
      <c r="AP800" s="47"/>
      <c r="AQ800" s="30"/>
      <c r="AR800" s="30"/>
      <c r="AS800" s="30"/>
      <c r="AT800" s="30"/>
      <c r="AU800" s="30"/>
      <c r="AV800" s="30"/>
      <c r="AW800" s="30"/>
    </row>
    <row r="801">
      <c r="A801" s="30"/>
      <c r="B801" s="53"/>
      <c r="C801" s="30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  <c r="AD801" s="38"/>
      <c r="AE801" s="38"/>
      <c r="AF801" s="38"/>
      <c r="AG801" s="38"/>
      <c r="AH801" s="38"/>
      <c r="AI801" s="38"/>
      <c r="AJ801" s="38"/>
      <c r="AK801" s="38"/>
      <c r="AL801" s="38"/>
      <c r="AM801" s="38"/>
      <c r="AN801" s="38"/>
      <c r="AO801" s="38"/>
      <c r="AP801" s="47"/>
      <c r="AQ801" s="30"/>
      <c r="AR801" s="30"/>
      <c r="AS801" s="30"/>
      <c r="AT801" s="30"/>
      <c r="AU801" s="30"/>
      <c r="AV801" s="30"/>
      <c r="AW801" s="30"/>
    </row>
    <row r="802">
      <c r="A802" s="30"/>
      <c r="B802" s="53"/>
      <c r="C802" s="30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  <c r="AC802" s="38"/>
      <c r="AD802" s="38"/>
      <c r="AE802" s="38"/>
      <c r="AF802" s="38"/>
      <c r="AG802" s="38"/>
      <c r="AH802" s="38"/>
      <c r="AI802" s="38"/>
      <c r="AJ802" s="38"/>
      <c r="AK802" s="38"/>
      <c r="AL802" s="38"/>
      <c r="AM802" s="38"/>
      <c r="AN802" s="38"/>
      <c r="AO802" s="38"/>
      <c r="AP802" s="47"/>
      <c r="AQ802" s="30"/>
      <c r="AR802" s="30"/>
      <c r="AS802" s="30"/>
      <c r="AT802" s="30"/>
      <c r="AU802" s="30"/>
      <c r="AV802" s="30"/>
      <c r="AW802" s="30"/>
    </row>
    <row r="803">
      <c r="A803" s="30"/>
      <c r="B803" s="53"/>
      <c r="C803" s="30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C803" s="38"/>
      <c r="AD803" s="38"/>
      <c r="AE803" s="38"/>
      <c r="AF803" s="38"/>
      <c r="AG803" s="38"/>
      <c r="AH803" s="38"/>
      <c r="AI803" s="38"/>
      <c r="AJ803" s="38"/>
      <c r="AK803" s="38"/>
      <c r="AL803" s="38"/>
      <c r="AM803" s="38"/>
      <c r="AN803" s="38"/>
      <c r="AO803" s="38"/>
      <c r="AP803" s="47"/>
      <c r="AQ803" s="30"/>
      <c r="AR803" s="30"/>
      <c r="AS803" s="30"/>
      <c r="AT803" s="30"/>
      <c r="AU803" s="30"/>
      <c r="AV803" s="30"/>
      <c r="AW803" s="30"/>
    </row>
    <row r="804">
      <c r="A804" s="30"/>
      <c r="B804" s="53"/>
      <c r="C804" s="30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  <c r="AC804" s="38"/>
      <c r="AD804" s="38"/>
      <c r="AE804" s="38"/>
      <c r="AF804" s="38"/>
      <c r="AG804" s="38"/>
      <c r="AH804" s="38"/>
      <c r="AI804" s="38"/>
      <c r="AJ804" s="38"/>
      <c r="AK804" s="38"/>
      <c r="AL804" s="38"/>
      <c r="AM804" s="38"/>
      <c r="AN804" s="38"/>
      <c r="AO804" s="38"/>
      <c r="AP804" s="47"/>
      <c r="AQ804" s="30"/>
      <c r="AR804" s="30"/>
      <c r="AS804" s="30"/>
      <c r="AT804" s="30"/>
      <c r="AU804" s="30"/>
      <c r="AV804" s="30"/>
      <c r="AW804" s="30"/>
    </row>
    <row r="805">
      <c r="A805" s="30"/>
      <c r="B805" s="53"/>
      <c r="C805" s="30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C805" s="38"/>
      <c r="AD805" s="38"/>
      <c r="AE805" s="38"/>
      <c r="AF805" s="38"/>
      <c r="AG805" s="38"/>
      <c r="AH805" s="38"/>
      <c r="AI805" s="38"/>
      <c r="AJ805" s="38"/>
      <c r="AK805" s="38"/>
      <c r="AL805" s="38"/>
      <c r="AM805" s="38"/>
      <c r="AN805" s="38"/>
      <c r="AO805" s="38"/>
      <c r="AP805" s="47"/>
      <c r="AQ805" s="30"/>
      <c r="AR805" s="30"/>
      <c r="AS805" s="30"/>
      <c r="AT805" s="30"/>
      <c r="AU805" s="30"/>
      <c r="AV805" s="30"/>
      <c r="AW805" s="30"/>
    </row>
    <row r="806">
      <c r="A806" s="30"/>
      <c r="B806" s="53"/>
      <c r="C806" s="30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C806" s="38"/>
      <c r="AD806" s="38"/>
      <c r="AE806" s="38"/>
      <c r="AF806" s="38"/>
      <c r="AG806" s="38"/>
      <c r="AH806" s="38"/>
      <c r="AI806" s="38"/>
      <c r="AJ806" s="38"/>
      <c r="AK806" s="38"/>
      <c r="AL806" s="38"/>
      <c r="AM806" s="38"/>
      <c r="AN806" s="38"/>
      <c r="AO806" s="38"/>
      <c r="AP806" s="47"/>
      <c r="AQ806" s="30"/>
      <c r="AR806" s="30"/>
      <c r="AS806" s="30"/>
      <c r="AT806" s="30"/>
      <c r="AU806" s="30"/>
      <c r="AV806" s="30"/>
      <c r="AW806" s="30"/>
    </row>
    <row r="807">
      <c r="A807" s="30"/>
      <c r="B807" s="53"/>
      <c r="C807" s="30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  <c r="AC807" s="38"/>
      <c r="AD807" s="38"/>
      <c r="AE807" s="38"/>
      <c r="AF807" s="38"/>
      <c r="AG807" s="38"/>
      <c r="AH807" s="38"/>
      <c r="AI807" s="38"/>
      <c r="AJ807" s="38"/>
      <c r="AK807" s="38"/>
      <c r="AL807" s="38"/>
      <c r="AM807" s="38"/>
      <c r="AN807" s="38"/>
      <c r="AO807" s="38"/>
      <c r="AP807" s="47"/>
      <c r="AQ807" s="30"/>
      <c r="AR807" s="30"/>
      <c r="AS807" s="30"/>
      <c r="AT807" s="30"/>
      <c r="AU807" s="30"/>
      <c r="AV807" s="30"/>
      <c r="AW807" s="30"/>
    </row>
    <row r="808">
      <c r="A808" s="30"/>
      <c r="B808" s="53"/>
      <c r="C808" s="30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  <c r="AC808" s="38"/>
      <c r="AD808" s="38"/>
      <c r="AE808" s="38"/>
      <c r="AF808" s="38"/>
      <c r="AG808" s="38"/>
      <c r="AH808" s="38"/>
      <c r="AI808" s="38"/>
      <c r="AJ808" s="38"/>
      <c r="AK808" s="38"/>
      <c r="AL808" s="38"/>
      <c r="AM808" s="38"/>
      <c r="AN808" s="38"/>
      <c r="AO808" s="38"/>
      <c r="AP808" s="47"/>
      <c r="AQ808" s="30"/>
      <c r="AR808" s="30"/>
      <c r="AS808" s="30"/>
      <c r="AT808" s="30"/>
      <c r="AU808" s="30"/>
      <c r="AV808" s="30"/>
      <c r="AW808" s="30"/>
    </row>
    <row r="809">
      <c r="A809" s="30"/>
      <c r="B809" s="53"/>
      <c r="C809" s="30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  <c r="AC809" s="38"/>
      <c r="AD809" s="38"/>
      <c r="AE809" s="38"/>
      <c r="AF809" s="38"/>
      <c r="AG809" s="38"/>
      <c r="AH809" s="38"/>
      <c r="AI809" s="38"/>
      <c r="AJ809" s="38"/>
      <c r="AK809" s="38"/>
      <c r="AL809" s="38"/>
      <c r="AM809" s="38"/>
      <c r="AN809" s="38"/>
      <c r="AO809" s="38"/>
      <c r="AP809" s="47"/>
      <c r="AQ809" s="30"/>
      <c r="AR809" s="30"/>
      <c r="AS809" s="30"/>
      <c r="AT809" s="30"/>
      <c r="AU809" s="30"/>
      <c r="AV809" s="30"/>
      <c r="AW809" s="30"/>
    </row>
    <row r="810">
      <c r="A810" s="30"/>
      <c r="B810" s="53"/>
      <c r="C810" s="30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  <c r="AC810" s="38"/>
      <c r="AD810" s="38"/>
      <c r="AE810" s="38"/>
      <c r="AF810" s="38"/>
      <c r="AG810" s="38"/>
      <c r="AH810" s="38"/>
      <c r="AI810" s="38"/>
      <c r="AJ810" s="38"/>
      <c r="AK810" s="38"/>
      <c r="AL810" s="38"/>
      <c r="AM810" s="38"/>
      <c r="AN810" s="38"/>
      <c r="AO810" s="38"/>
      <c r="AP810" s="47"/>
      <c r="AQ810" s="30"/>
      <c r="AR810" s="30"/>
      <c r="AS810" s="30"/>
      <c r="AT810" s="30"/>
      <c r="AU810" s="30"/>
      <c r="AV810" s="30"/>
      <c r="AW810" s="30"/>
    </row>
    <row r="811">
      <c r="A811" s="30"/>
      <c r="B811" s="53"/>
      <c r="C811" s="30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  <c r="AC811" s="38"/>
      <c r="AD811" s="38"/>
      <c r="AE811" s="38"/>
      <c r="AF811" s="38"/>
      <c r="AG811" s="38"/>
      <c r="AH811" s="38"/>
      <c r="AI811" s="38"/>
      <c r="AJ811" s="38"/>
      <c r="AK811" s="38"/>
      <c r="AL811" s="38"/>
      <c r="AM811" s="38"/>
      <c r="AN811" s="38"/>
      <c r="AO811" s="38"/>
      <c r="AP811" s="47"/>
      <c r="AQ811" s="30"/>
      <c r="AR811" s="30"/>
      <c r="AS811" s="30"/>
      <c r="AT811" s="30"/>
      <c r="AU811" s="30"/>
      <c r="AV811" s="30"/>
      <c r="AW811" s="30"/>
    </row>
    <row r="812">
      <c r="A812" s="30"/>
      <c r="B812" s="53"/>
      <c r="C812" s="30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  <c r="AC812" s="38"/>
      <c r="AD812" s="38"/>
      <c r="AE812" s="38"/>
      <c r="AF812" s="38"/>
      <c r="AG812" s="38"/>
      <c r="AH812" s="38"/>
      <c r="AI812" s="38"/>
      <c r="AJ812" s="38"/>
      <c r="AK812" s="38"/>
      <c r="AL812" s="38"/>
      <c r="AM812" s="38"/>
      <c r="AN812" s="38"/>
      <c r="AO812" s="38"/>
      <c r="AP812" s="47"/>
      <c r="AQ812" s="30"/>
      <c r="AR812" s="30"/>
      <c r="AS812" s="30"/>
      <c r="AT812" s="30"/>
      <c r="AU812" s="30"/>
      <c r="AV812" s="30"/>
      <c r="AW812" s="30"/>
    </row>
    <row r="813">
      <c r="A813" s="30"/>
      <c r="B813" s="53"/>
      <c r="C813" s="30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C813" s="38"/>
      <c r="AD813" s="38"/>
      <c r="AE813" s="38"/>
      <c r="AF813" s="38"/>
      <c r="AG813" s="38"/>
      <c r="AH813" s="38"/>
      <c r="AI813" s="38"/>
      <c r="AJ813" s="38"/>
      <c r="AK813" s="38"/>
      <c r="AL813" s="38"/>
      <c r="AM813" s="38"/>
      <c r="AN813" s="38"/>
      <c r="AO813" s="38"/>
      <c r="AP813" s="47"/>
      <c r="AQ813" s="30"/>
      <c r="AR813" s="30"/>
      <c r="AS813" s="30"/>
      <c r="AT813" s="30"/>
      <c r="AU813" s="30"/>
      <c r="AV813" s="30"/>
      <c r="AW813" s="30"/>
    </row>
    <row r="814">
      <c r="A814" s="30"/>
      <c r="B814" s="53"/>
      <c r="C814" s="30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  <c r="AC814" s="38"/>
      <c r="AD814" s="38"/>
      <c r="AE814" s="38"/>
      <c r="AF814" s="38"/>
      <c r="AG814" s="38"/>
      <c r="AH814" s="38"/>
      <c r="AI814" s="38"/>
      <c r="AJ814" s="38"/>
      <c r="AK814" s="38"/>
      <c r="AL814" s="38"/>
      <c r="AM814" s="38"/>
      <c r="AN814" s="38"/>
      <c r="AO814" s="38"/>
      <c r="AP814" s="47"/>
      <c r="AQ814" s="30"/>
      <c r="AR814" s="30"/>
      <c r="AS814" s="30"/>
      <c r="AT814" s="30"/>
      <c r="AU814" s="30"/>
      <c r="AV814" s="30"/>
      <c r="AW814" s="30"/>
    </row>
    <row r="815">
      <c r="A815" s="30"/>
      <c r="B815" s="53"/>
      <c r="C815" s="30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38"/>
      <c r="AE815" s="38"/>
      <c r="AF815" s="38"/>
      <c r="AG815" s="38"/>
      <c r="AH815" s="38"/>
      <c r="AI815" s="38"/>
      <c r="AJ815" s="38"/>
      <c r="AK815" s="38"/>
      <c r="AL815" s="38"/>
      <c r="AM815" s="38"/>
      <c r="AN815" s="38"/>
      <c r="AO815" s="38"/>
      <c r="AP815" s="47"/>
      <c r="AQ815" s="30"/>
      <c r="AR815" s="30"/>
      <c r="AS815" s="30"/>
      <c r="AT815" s="30"/>
      <c r="AU815" s="30"/>
      <c r="AV815" s="30"/>
      <c r="AW815" s="30"/>
    </row>
    <row r="816">
      <c r="A816" s="30"/>
      <c r="B816" s="53"/>
      <c r="C816" s="30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  <c r="AC816" s="38"/>
      <c r="AD816" s="38"/>
      <c r="AE816" s="38"/>
      <c r="AF816" s="38"/>
      <c r="AG816" s="38"/>
      <c r="AH816" s="38"/>
      <c r="AI816" s="38"/>
      <c r="AJ816" s="38"/>
      <c r="AK816" s="38"/>
      <c r="AL816" s="38"/>
      <c r="AM816" s="38"/>
      <c r="AN816" s="38"/>
      <c r="AO816" s="38"/>
      <c r="AP816" s="47"/>
      <c r="AQ816" s="30"/>
      <c r="AR816" s="30"/>
      <c r="AS816" s="30"/>
      <c r="AT816" s="30"/>
      <c r="AU816" s="30"/>
      <c r="AV816" s="30"/>
      <c r="AW816" s="30"/>
    </row>
    <row r="817">
      <c r="A817" s="30"/>
      <c r="B817" s="53"/>
      <c r="C817" s="30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C817" s="38"/>
      <c r="AD817" s="38"/>
      <c r="AE817" s="38"/>
      <c r="AF817" s="38"/>
      <c r="AG817" s="38"/>
      <c r="AH817" s="38"/>
      <c r="AI817" s="38"/>
      <c r="AJ817" s="38"/>
      <c r="AK817" s="38"/>
      <c r="AL817" s="38"/>
      <c r="AM817" s="38"/>
      <c r="AN817" s="38"/>
      <c r="AO817" s="38"/>
      <c r="AP817" s="47"/>
      <c r="AQ817" s="30"/>
      <c r="AR817" s="30"/>
      <c r="AS817" s="30"/>
      <c r="AT817" s="30"/>
      <c r="AU817" s="30"/>
      <c r="AV817" s="30"/>
      <c r="AW817" s="30"/>
    </row>
    <row r="818">
      <c r="A818" s="30"/>
      <c r="B818" s="53"/>
      <c r="C818" s="30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  <c r="AC818" s="38"/>
      <c r="AD818" s="38"/>
      <c r="AE818" s="38"/>
      <c r="AF818" s="38"/>
      <c r="AG818" s="38"/>
      <c r="AH818" s="38"/>
      <c r="AI818" s="38"/>
      <c r="AJ818" s="38"/>
      <c r="AK818" s="38"/>
      <c r="AL818" s="38"/>
      <c r="AM818" s="38"/>
      <c r="AN818" s="38"/>
      <c r="AO818" s="38"/>
      <c r="AP818" s="47"/>
      <c r="AQ818" s="30"/>
      <c r="AR818" s="30"/>
      <c r="AS818" s="30"/>
      <c r="AT818" s="30"/>
      <c r="AU818" s="30"/>
      <c r="AV818" s="30"/>
      <c r="AW818" s="30"/>
    </row>
    <row r="819">
      <c r="A819" s="30"/>
      <c r="B819" s="53"/>
      <c r="C819" s="30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  <c r="AC819" s="38"/>
      <c r="AD819" s="38"/>
      <c r="AE819" s="38"/>
      <c r="AF819" s="38"/>
      <c r="AG819" s="38"/>
      <c r="AH819" s="38"/>
      <c r="AI819" s="38"/>
      <c r="AJ819" s="38"/>
      <c r="AK819" s="38"/>
      <c r="AL819" s="38"/>
      <c r="AM819" s="38"/>
      <c r="AN819" s="38"/>
      <c r="AO819" s="38"/>
      <c r="AP819" s="47"/>
      <c r="AQ819" s="30"/>
      <c r="AR819" s="30"/>
      <c r="AS819" s="30"/>
      <c r="AT819" s="30"/>
      <c r="AU819" s="30"/>
      <c r="AV819" s="30"/>
      <c r="AW819" s="30"/>
    </row>
    <row r="820">
      <c r="A820" s="30"/>
      <c r="B820" s="53"/>
      <c r="C820" s="30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  <c r="AC820" s="38"/>
      <c r="AD820" s="38"/>
      <c r="AE820" s="38"/>
      <c r="AF820" s="38"/>
      <c r="AG820" s="38"/>
      <c r="AH820" s="38"/>
      <c r="AI820" s="38"/>
      <c r="AJ820" s="38"/>
      <c r="AK820" s="38"/>
      <c r="AL820" s="38"/>
      <c r="AM820" s="38"/>
      <c r="AN820" s="38"/>
      <c r="AO820" s="38"/>
      <c r="AP820" s="47"/>
      <c r="AQ820" s="30"/>
      <c r="AR820" s="30"/>
      <c r="AS820" s="30"/>
      <c r="AT820" s="30"/>
      <c r="AU820" s="30"/>
      <c r="AV820" s="30"/>
      <c r="AW820" s="30"/>
    </row>
    <row r="821">
      <c r="A821" s="30"/>
      <c r="B821" s="53"/>
      <c r="C821" s="30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  <c r="AC821" s="38"/>
      <c r="AD821" s="38"/>
      <c r="AE821" s="38"/>
      <c r="AF821" s="38"/>
      <c r="AG821" s="38"/>
      <c r="AH821" s="38"/>
      <c r="AI821" s="38"/>
      <c r="AJ821" s="38"/>
      <c r="AK821" s="38"/>
      <c r="AL821" s="38"/>
      <c r="AM821" s="38"/>
      <c r="AN821" s="38"/>
      <c r="AO821" s="38"/>
      <c r="AP821" s="47"/>
      <c r="AQ821" s="30"/>
      <c r="AR821" s="30"/>
      <c r="AS821" s="30"/>
      <c r="AT821" s="30"/>
      <c r="AU821" s="30"/>
      <c r="AV821" s="30"/>
      <c r="AW821" s="30"/>
    </row>
    <row r="822">
      <c r="A822" s="30"/>
      <c r="B822" s="53"/>
      <c r="C822" s="30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  <c r="AC822" s="38"/>
      <c r="AD822" s="38"/>
      <c r="AE822" s="38"/>
      <c r="AF822" s="38"/>
      <c r="AG822" s="38"/>
      <c r="AH822" s="38"/>
      <c r="AI822" s="38"/>
      <c r="AJ822" s="38"/>
      <c r="AK822" s="38"/>
      <c r="AL822" s="38"/>
      <c r="AM822" s="38"/>
      <c r="AN822" s="38"/>
      <c r="AO822" s="38"/>
      <c r="AP822" s="47"/>
      <c r="AQ822" s="30"/>
      <c r="AR822" s="30"/>
      <c r="AS822" s="30"/>
      <c r="AT822" s="30"/>
      <c r="AU822" s="30"/>
      <c r="AV822" s="30"/>
      <c r="AW822" s="30"/>
    </row>
    <row r="823">
      <c r="A823" s="30"/>
      <c r="B823" s="53"/>
      <c r="C823" s="30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  <c r="AC823" s="38"/>
      <c r="AD823" s="38"/>
      <c r="AE823" s="38"/>
      <c r="AF823" s="38"/>
      <c r="AG823" s="38"/>
      <c r="AH823" s="38"/>
      <c r="AI823" s="38"/>
      <c r="AJ823" s="38"/>
      <c r="AK823" s="38"/>
      <c r="AL823" s="38"/>
      <c r="AM823" s="38"/>
      <c r="AN823" s="38"/>
      <c r="AO823" s="38"/>
      <c r="AP823" s="47"/>
      <c r="AQ823" s="30"/>
      <c r="AR823" s="30"/>
      <c r="AS823" s="30"/>
      <c r="AT823" s="30"/>
      <c r="AU823" s="30"/>
      <c r="AV823" s="30"/>
      <c r="AW823" s="30"/>
    </row>
    <row r="824">
      <c r="A824" s="30"/>
      <c r="B824" s="53"/>
      <c r="C824" s="30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  <c r="AC824" s="38"/>
      <c r="AD824" s="38"/>
      <c r="AE824" s="38"/>
      <c r="AF824" s="38"/>
      <c r="AG824" s="38"/>
      <c r="AH824" s="38"/>
      <c r="AI824" s="38"/>
      <c r="AJ824" s="38"/>
      <c r="AK824" s="38"/>
      <c r="AL824" s="38"/>
      <c r="AM824" s="38"/>
      <c r="AN824" s="38"/>
      <c r="AO824" s="38"/>
      <c r="AP824" s="47"/>
      <c r="AQ824" s="30"/>
      <c r="AR824" s="30"/>
      <c r="AS824" s="30"/>
      <c r="AT824" s="30"/>
      <c r="AU824" s="30"/>
      <c r="AV824" s="30"/>
      <c r="AW824" s="30"/>
    </row>
    <row r="825">
      <c r="A825" s="30"/>
      <c r="B825" s="53"/>
      <c r="C825" s="30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  <c r="AC825" s="38"/>
      <c r="AD825" s="38"/>
      <c r="AE825" s="38"/>
      <c r="AF825" s="38"/>
      <c r="AG825" s="38"/>
      <c r="AH825" s="38"/>
      <c r="AI825" s="38"/>
      <c r="AJ825" s="38"/>
      <c r="AK825" s="38"/>
      <c r="AL825" s="38"/>
      <c r="AM825" s="38"/>
      <c r="AN825" s="38"/>
      <c r="AO825" s="38"/>
      <c r="AP825" s="47"/>
      <c r="AQ825" s="30"/>
      <c r="AR825" s="30"/>
      <c r="AS825" s="30"/>
      <c r="AT825" s="30"/>
      <c r="AU825" s="30"/>
      <c r="AV825" s="30"/>
      <c r="AW825" s="30"/>
    </row>
    <row r="826">
      <c r="A826" s="30"/>
      <c r="B826" s="53"/>
      <c r="C826" s="30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  <c r="AC826" s="38"/>
      <c r="AD826" s="38"/>
      <c r="AE826" s="38"/>
      <c r="AF826" s="38"/>
      <c r="AG826" s="38"/>
      <c r="AH826" s="38"/>
      <c r="AI826" s="38"/>
      <c r="AJ826" s="38"/>
      <c r="AK826" s="38"/>
      <c r="AL826" s="38"/>
      <c r="AM826" s="38"/>
      <c r="AN826" s="38"/>
      <c r="AO826" s="38"/>
      <c r="AP826" s="47"/>
      <c r="AQ826" s="30"/>
      <c r="AR826" s="30"/>
      <c r="AS826" s="30"/>
      <c r="AT826" s="30"/>
      <c r="AU826" s="30"/>
      <c r="AV826" s="30"/>
      <c r="AW826" s="30"/>
    </row>
    <row r="827">
      <c r="A827" s="30"/>
      <c r="B827" s="53"/>
      <c r="C827" s="30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  <c r="AC827" s="38"/>
      <c r="AD827" s="38"/>
      <c r="AE827" s="38"/>
      <c r="AF827" s="38"/>
      <c r="AG827" s="38"/>
      <c r="AH827" s="38"/>
      <c r="AI827" s="38"/>
      <c r="AJ827" s="38"/>
      <c r="AK827" s="38"/>
      <c r="AL827" s="38"/>
      <c r="AM827" s="38"/>
      <c r="AN827" s="38"/>
      <c r="AO827" s="38"/>
      <c r="AP827" s="47"/>
      <c r="AQ827" s="30"/>
      <c r="AR827" s="30"/>
      <c r="AS827" s="30"/>
      <c r="AT827" s="30"/>
      <c r="AU827" s="30"/>
      <c r="AV827" s="30"/>
      <c r="AW827" s="30"/>
    </row>
    <row r="828">
      <c r="A828" s="30"/>
      <c r="B828" s="53"/>
      <c r="C828" s="30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  <c r="AC828" s="38"/>
      <c r="AD828" s="38"/>
      <c r="AE828" s="38"/>
      <c r="AF828" s="38"/>
      <c r="AG828" s="38"/>
      <c r="AH828" s="38"/>
      <c r="AI828" s="38"/>
      <c r="AJ828" s="38"/>
      <c r="AK828" s="38"/>
      <c r="AL828" s="38"/>
      <c r="AM828" s="38"/>
      <c r="AN828" s="38"/>
      <c r="AO828" s="38"/>
      <c r="AP828" s="47"/>
      <c r="AQ828" s="30"/>
      <c r="AR828" s="30"/>
      <c r="AS828" s="30"/>
      <c r="AT828" s="30"/>
      <c r="AU828" s="30"/>
      <c r="AV828" s="30"/>
      <c r="AW828" s="30"/>
    </row>
    <row r="829">
      <c r="A829" s="30"/>
      <c r="B829" s="53"/>
      <c r="C829" s="30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C829" s="38"/>
      <c r="AD829" s="38"/>
      <c r="AE829" s="38"/>
      <c r="AF829" s="38"/>
      <c r="AG829" s="38"/>
      <c r="AH829" s="38"/>
      <c r="AI829" s="38"/>
      <c r="AJ829" s="38"/>
      <c r="AK829" s="38"/>
      <c r="AL829" s="38"/>
      <c r="AM829" s="38"/>
      <c r="AN829" s="38"/>
      <c r="AO829" s="38"/>
      <c r="AP829" s="47"/>
      <c r="AQ829" s="30"/>
      <c r="AR829" s="30"/>
      <c r="AS829" s="30"/>
      <c r="AT829" s="30"/>
      <c r="AU829" s="30"/>
      <c r="AV829" s="30"/>
      <c r="AW829" s="30"/>
    </row>
    <row r="830">
      <c r="A830" s="30"/>
      <c r="B830" s="53"/>
      <c r="C830" s="30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  <c r="AC830" s="38"/>
      <c r="AD830" s="38"/>
      <c r="AE830" s="38"/>
      <c r="AF830" s="38"/>
      <c r="AG830" s="38"/>
      <c r="AH830" s="38"/>
      <c r="AI830" s="38"/>
      <c r="AJ830" s="38"/>
      <c r="AK830" s="38"/>
      <c r="AL830" s="38"/>
      <c r="AM830" s="38"/>
      <c r="AN830" s="38"/>
      <c r="AO830" s="38"/>
      <c r="AP830" s="47"/>
      <c r="AQ830" s="30"/>
      <c r="AR830" s="30"/>
      <c r="AS830" s="30"/>
      <c r="AT830" s="30"/>
      <c r="AU830" s="30"/>
      <c r="AV830" s="30"/>
      <c r="AW830" s="30"/>
    </row>
    <row r="831">
      <c r="A831" s="30"/>
      <c r="B831" s="53"/>
      <c r="C831" s="30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  <c r="AC831" s="38"/>
      <c r="AD831" s="38"/>
      <c r="AE831" s="38"/>
      <c r="AF831" s="38"/>
      <c r="AG831" s="38"/>
      <c r="AH831" s="38"/>
      <c r="AI831" s="38"/>
      <c r="AJ831" s="38"/>
      <c r="AK831" s="38"/>
      <c r="AL831" s="38"/>
      <c r="AM831" s="38"/>
      <c r="AN831" s="38"/>
      <c r="AO831" s="38"/>
      <c r="AP831" s="47"/>
      <c r="AQ831" s="30"/>
      <c r="AR831" s="30"/>
      <c r="AS831" s="30"/>
      <c r="AT831" s="30"/>
      <c r="AU831" s="30"/>
      <c r="AV831" s="30"/>
      <c r="AW831" s="30"/>
    </row>
    <row r="832">
      <c r="A832" s="30"/>
      <c r="B832" s="53"/>
      <c r="C832" s="30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  <c r="AC832" s="38"/>
      <c r="AD832" s="38"/>
      <c r="AE832" s="38"/>
      <c r="AF832" s="38"/>
      <c r="AG832" s="38"/>
      <c r="AH832" s="38"/>
      <c r="AI832" s="38"/>
      <c r="AJ832" s="38"/>
      <c r="AK832" s="38"/>
      <c r="AL832" s="38"/>
      <c r="AM832" s="38"/>
      <c r="AN832" s="38"/>
      <c r="AO832" s="38"/>
      <c r="AP832" s="47"/>
      <c r="AQ832" s="30"/>
      <c r="AR832" s="30"/>
      <c r="AS832" s="30"/>
      <c r="AT832" s="30"/>
      <c r="AU832" s="30"/>
      <c r="AV832" s="30"/>
      <c r="AW832" s="30"/>
    </row>
    <row r="833">
      <c r="A833" s="30"/>
      <c r="B833" s="53"/>
      <c r="C833" s="30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C833" s="38"/>
      <c r="AD833" s="38"/>
      <c r="AE833" s="38"/>
      <c r="AF833" s="38"/>
      <c r="AG833" s="38"/>
      <c r="AH833" s="38"/>
      <c r="AI833" s="38"/>
      <c r="AJ833" s="38"/>
      <c r="AK833" s="38"/>
      <c r="AL833" s="38"/>
      <c r="AM833" s="38"/>
      <c r="AN833" s="38"/>
      <c r="AO833" s="38"/>
      <c r="AP833" s="47"/>
      <c r="AQ833" s="30"/>
      <c r="AR833" s="30"/>
      <c r="AS833" s="30"/>
      <c r="AT833" s="30"/>
      <c r="AU833" s="30"/>
      <c r="AV833" s="30"/>
      <c r="AW833" s="30"/>
    </row>
    <row r="834">
      <c r="A834" s="30"/>
      <c r="B834" s="53"/>
      <c r="C834" s="30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  <c r="AC834" s="38"/>
      <c r="AD834" s="38"/>
      <c r="AE834" s="38"/>
      <c r="AF834" s="38"/>
      <c r="AG834" s="38"/>
      <c r="AH834" s="38"/>
      <c r="AI834" s="38"/>
      <c r="AJ834" s="38"/>
      <c r="AK834" s="38"/>
      <c r="AL834" s="38"/>
      <c r="AM834" s="38"/>
      <c r="AN834" s="38"/>
      <c r="AO834" s="38"/>
      <c r="AP834" s="47"/>
      <c r="AQ834" s="30"/>
      <c r="AR834" s="30"/>
      <c r="AS834" s="30"/>
      <c r="AT834" s="30"/>
      <c r="AU834" s="30"/>
      <c r="AV834" s="30"/>
      <c r="AW834" s="30"/>
    </row>
    <row r="835">
      <c r="A835" s="30"/>
      <c r="B835" s="53"/>
      <c r="C835" s="30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  <c r="AC835" s="38"/>
      <c r="AD835" s="38"/>
      <c r="AE835" s="38"/>
      <c r="AF835" s="38"/>
      <c r="AG835" s="38"/>
      <c r="AH835" s="38"/>
      <c r="AI835" s="38"/>
      <c r="AJ835" s="38"/>
      <c r="AK835" s="38"/>
      <c r="AL835" s="38"/>
      <c r="AM835" s="38"/>
      <c r="AN835" s="38"/>
      <c r="AO835" s="38"/>
      <c r="AP835" s="47"/>
      <c r="AQ835" s="30"/>
      <c r="AR835" s="30"/>
      <c r="AS835" s="30"/>
      <c r="AT835" s="30"/>
      <c r="AU835" s="30"/>
      <c r="AV835" s="30"/>
      <c r="AW835" s="30"/>
    </row>
    <row r="836">
      <c r="A836" s="30"/>
      <c r="B836" s="53"/>
      <c r="C836" s="30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  <c r="AD836" s="38"/>
      <c r="AE836" s="38"/>
      <c r="AF836" s="38"/>
      <c r="AG836" s="38"/>
      <c r="AH836" s="38"/>
      <c r="AI836" s="38"/>
      <c r="AJ836" s="38"/>
      <c r="AK836" s="38"/>
      <c r="AL836" s="38"/>
      <c r="AM836" s="38"/>
      <c r="AN836" s="38"/>
      <c r="AO836" s="38"/>
      <c r="AP836" s="47"/>
      <c r="AQ836" s="30"/>
      <c r="AR836" s="30"/>
      <c r="AS836" s="30"/>
      <c r="AT836" s="30"/>
      <c r="AU836" s="30"/>
      <c r="AV836" s="30"/>
      <c r="AW836" s="30"/>
    </row>
    <row r="837">
      <c r="A837" s="30"/>
      <c r="B837" s="53"/>
      <c r="C837" s="30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  <c r="AC837" s="38"/>
      <c r="AD837" s="38"/>
      <c r="AE837" s="38"/>
      <c r="AF837" s="38"/>
      <c r="AG837" s="38"/>
      <c r="AH837" s="38"/>
      <c r="AI837" s="38"/>
      <c r="AJ837" s="38"/>
      <c r="AK837" s="38"/>
      <c r="AL837" s="38"/>
      <c r="AM837" s="38"/>
      <c r="AN837" s="38"/>
      <c r="AO837" s="38"/>
      <c r="AP837" s="47"/>
      <c r="AQ837" s="30"/>
      <c r="AR837" s="30"/>
      <c r="AS837" s="30"/>
      <c r="AT837" s="30"/>
      <c r="AU837" s="30"/>
      <c r="AV837" s="30"/>
      <c r="AW837" s="30"/>
    </row>
    <row r="838">
      <c r="A838" s="30"/>
      <c r="B838" s="53"/>
      <c r="C838" s="30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  <c r="AC838" s="38"/>
      <c r="AD838" s="38"/>
      <c r="AE838" s="38"/>
      <c r="AF838" s="38"/>
      <c r="AG838" s="38"/>
      <c r="AH838" s="38"/>
      <c r="AI838" s="38"/>
      <c r="AJ838" s="38"/>
      <c r="AK838" s="38"/>
      <c r="AL838" s="38"/>
      <c r="AM838" s="38"/>
      <c r="AN838" s="38"/>
      <c r="AO838" s="38"/>
      <c r="AP838" s="47"/>
      <c r="AQ838" s="30"/>
      <c r="AR838" s="30"/>
      <c r="AS838" s="30"/>
      <c r="AT838" s="30"/>
      <c r="AU838" s="30"/>
      <c r="AV838" s="30"/>
      <c r="AW838" s="30"/>
    </row>
    <row r="839">
      <c r="A839" s="30"/>
      <c r="B839" s="53"/>
      <c r="C839" s="30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  <c r="AC839" s="38"/>
      <c r="AD839" s="38"/>
      <c r="AE839" s="38"/>
      <c r="AF839" s="38"/>
      <c r="AG839" s="38"/>
      <c r="AH839" s="38"/>
      <c r="AI839" s="38"/>
      <c r="AJ839" s="38"/>
      <c r="AK839" s="38"/>
      <c r="AL839" s="38"/>
      <c r="AM839" s="38"/>
      <c r="AN839" s="38"/>
      <c r="AO839" s="38"/>
      <c r="AP839" s="47"/>
      <c r="AQ839" s="30"/>
      <c r="AR839" s="30"/>
      <c r="AS839" s="30"/>
      <c r="AT839" s="30"/>
      <c r="AU839" s="30"/>
      <c r="AV839" s="30"/>
      <c r="AW839" s="30"/>
    </row>
    <row r="840">
      <c r="A840" s="30"/>
      <c r="B840" s="53"/>
      <c r="C840" s="30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  <c r="AC840" s="38"/>
      <c r="AD840" s="38"/>
      <c r="AE840" s="38"/>
      <c r="AF840" s="38"/>
      <c r="AG840" s="38"/>
      <c r="AH840" s="38"/>
      <c r="AI840" s="38"/>
      <c r="AJ840" s="38"/>
      <c r="AK840" s="38"/>
      <c r="AL840" s="38"/>
      <c r="AM840" s="38"/>
      <c r="AN840" s="38"/>
      <c r="AO840" s="38"/>
      <c r="AP840" s="47"/>
      <c r="AQ840" s="30"/>
      <c r="AR840" s="30"/>
      <c r="AS840" s="30"/>
      <c r="AT840" s="30"/>
      <c r="AU840" s="30"/>
      <c r="AV840" s="30"/>
      <c r="AW840" s="30"/>
    </row>
    <row r="841">
      <c r="A841" s="30"/>
      <c r="B841" s="53"/>
      <c r="C841" s="30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  <c r="AC841" s="38"/>
      <c r="AD841" s="38"/>
      <c r="AE841" s="38"/>
      <c r="AF841" s="38"/>
      <c r="AG841" s="38"/>
      <c r="AH841" s="38"/>
      <c r="AI841" s="38"/>
      <c r="AJ841" s="38"/>
      <c r="AK841" s="38"/>
      <c r="AL841" s="38"/>
      <c r="AM841" s="38"/>
      <c r="AN841" s="38"/>
      <c r="AO841" s="38"/>
      <c r="AP841" s="47"/>
      <c r="AQ841" s="30"/>
      <c r="AR841" s="30"/>
      <c r="AS841" s="30"/>
      <c r="AT841" s="30"/>
      <c r="AU841" s="30"/>
      <c r="AV841" s="30"/>
      <c r="AW841" s="30"/>
    </row>
    <row r="842">
      <c r="A842" s="30"/>
      <c r="B842" s="53"/>
      <c r="C842" s="30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  <c r="AD842" s="38"/>
      <c r="AE842" s="38"/>
      <c r="AF842" s="38"/>
      <c r="AG842" s="38"/>
      <c r="AH842" s="38"/>
      <c r="AI842" s="38"/>
      <c r="AJ842" s="38"/>
      <c r="AK842" s="38"/>
      <c r="AL842" s="38"/>
      <c r="AM842" s="38"/>
      <c r="AN842" s="38"/>
      <c r="AO842" s="38"/>
      <c r="AP842" s="47"/>
      <c r="AQ842" s="30"/>
      <c r="AR842" s="30"/>
      <c r="AS842" s="30"/>
      <c r="AT842" s="30"/>
      <c r="AU842" s="30"/>
      <c r="AV842" s="30"/>
      <c r="AW842" s="30"/>
    </row>
    <row r="843">
      <c r="A843" s="30"/>
      <c r="B843" s="53"/>
      <c r="C843" s="30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  <c r="AC843" s="38"/>
      <c r="AD843" s="38"/>
      <c r="AE843" s="38"/>
      <c r="AF843" s="38"/>
      <c r="AG843" s="38"/>
      <c r="AH843" s="38"/>
      <c r="AI843" s="38"/>
      <c r="AJ843" s="38"/>
      <c r="AK843" s="38"/>
      <c r="AL843" s="38"/>
      <c r="AM843" s="38"/>
      <c r="AN843" s="38"/>
      <c r="AO843" s="38"/>
      <c r="AP843" s="47"/>
      <c r="AQ843" s="30"/>
      <c r="AR843" s="30"/>
      <c r="AS843" s="30"/>
      <c r="AT843" s="30"/>
      <c r="AU843" s="30"/>
      <c r="AV843" s="30"/>
      <c r="AW843" s="30"/>
    </row>
    <row r="844">
      <c r="A844" s="30"/>
      <c r="B844" s="53"/>
      <c r="C844" s="30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  <c r="AC844" s="38"/>
      <c r="AD844" s="38"/>
      <c r="AE844" s="38"/>
      <c r="AF844" s="38"/>
      <c r="AG844" s="38"/>
      <c r="AH844" s="38"/>
      <c r="AI844" s="38"/>
      <c r="AJ844" s="38"/>
      <c r="AK844" s="38"/>
      <c r="AL844" s="38"/>
      <c r="AM844" s="38"/>
      <c r="AN844" s="38"/>
      <c r="AO844" s="38"/>
      <c r="AP844" s="47"/>
      <c r="AQ844" s="30"/>
      <c r="AR844" s="30"/>
      <c r="AS844" s="30"/>
      <c r="AT844" s="30"/>
      <c r="AU844" s="30"/>
      <c r="AV844" s="30"/>
      <c r="AW844" s="30"/>
    </row>
    <row r="845">
      <c r="A845" s="30"/>
      <c r="B845" s="53"/>
      <c r="C845" s="30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  <c r="AC845" s="38"/>
      <c r="AD845" s="38"/>
      <c r="AE845" s="38"/>
      <c r="AF845" s="38"/>
      <c r="AG845" s="38"/>
      <c r="AH845" s="38"/>
      <c r="AI845" s="38"/>
      <c r="AJ845" s="38"/>
      <c r="AK845" s="38"/>
      <c r="AL845" s="38"/>
      <c r="AM845" s="38"/>
      <c r="AN845" s="38"/>
      <c r="AO845" s="38"/>
      <c r="AP845" s="47"/>
      <c r="AQ845" s="30"/>
      <c r="AR845" s="30"/>
      <c r="AS845" s="30"/>
      <c r="AT845" s="30"/>
      <c r="AU845" s="30"/>
      <c r="AV845" s="30"/>
      <c r="AW845" s="30"/>
    </row>
    <row r="846">
      <c r="A846" s="30"/>
      <c r="B846" s="53"/>
      <c r="C846" s="30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  <c r="AC846" s="38"/>
      <c r="AD846" s="38"/>
      <c r="AE846" s="38"/>
      <c r="AF846" s="38"/>
      <c r="AG846" s="38"/>
      <c r="AH846" s="38"/>
      <c r="AI846" s="38"/>
      <c r="AJ846" s="38"/>
      <c r="AK846" s="38"/>
      <c r="AL846" s="38"/>
      <c r="AM846" s="38"/>
      <c r="AN846" s="38"/>
      <c r="AO846" s="38"/>
      <c r="AP846" s="47"/>
      <c r="AQ846" s="30"/>
      <c r="AR846" s="30"/>
      <c r="AS846" s="30"/>
      <c r="AT846" s="30"/>
      <c r="AU846" s="30"/>
      <c r="AV846" s="30"/>
      <c r="AW846" s="30"/>
    </row>
    <row r="847">
      <c r="A847" s="30"/>
      <c r="B847" s="53"/>
      <c r="C847" s="30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  <c r="AC847" s="38"/>
      <c r="AD847" s="38"/>
      <c r="AE847" s="38"/>
      <c r="AF847" s="38"/>
      <c r="AG847" s="38"/>
      <c r="AH847" s="38"/>
      <c r="AI847" s="38"/>
      <c r="AJ847" s="38"/>
      <c r="AK847" s="38"/>
      <c r="AL847" s="38"/>
      <c r="AM847" s="38"/>
      <c r="AN847" s="38"/>
      <c r="AO847" s="38"/>
      <c r="AP847" s="47"/>
      <c r="AQ847" s="30"/>
      <c r="AR847" s="30"/>
      <c r="AS847" s="30"/>
      <c r="AT847" s="30"/>
      <c r="AU847" s="30"/>
      <c r="AV847" s="30"/>
      <c r="AW847" s="30"/>
    </row>
    <row r="848">
      <c r="A848" s="30"/>
      <c r="B848" s="53"/>
      <c r="C848" s="30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  <c r="AC848" s="38"/>
      <c r="AD848" s="38"/>
      <c r="AE848" s="38"/>
      <c r="AF848" s="38"/>
      <c r="AG848" s="38"/>
      <c r="AH848" s="38"/>
      <c r="AI848" s="38"/>
      <c r="AJ848" s="38"/>
      <c r="AK848" s="38"/>
      <c r="AL848" s="38"/>
      <c r="AM848" s="38"/>
      <c r="AN848" s="38"/>
      <c r="AO848" s="38"/>
      <c r="AP848" s="47"/>
      <c r="AQ848" s="30"/>
      <c r="AR848" s="30"/>
      <c r="AS848" s="30"/>
      <c r="AT848" s="30"/>
      <c r="AU848" s="30"/>
      <c r="AV848" s="30"/>
      <c r="AW848" s="30"/>
    </row>
    <row r="849">
      <c r="A849" s="30"/>
      <c r="B849" s="53"/>
      <c r="C849" s="30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  <c r="AC849" s="38"/>
      <c r="AD849" s="38"/>
      <c r="AE849" s="38"/>
      <c r="AF849" s="38"/>
      <c r="AG849" s="38"/>
      <c r="AH849" s="38"/>
      <c r="AI849" s="38"/>
      <c r="AJ849" s="38"/>
      <c r="AK849" s="38"/>
      <c r="AL849" s="38"/>
      <c r="AM849" s="38"/>
      <c r="AN849" s="38"/>
      <c r="AO849" s="38"/>
      <c r="AP849" s="47"/>
      <c r="AQ849" s="30"/>
      <c r="AR849" s="30"/>
      <c r="AS849" s="30"/>
      <c r="AT849" s="30"/>
      <c r="AU849" s="30"/>
      <c r="AV849" s="30"/>
      <c r="AW849" s="30"/>
    </row>
    <row r="850">
      <c r="A850" s="30"/>
      <c r="B850" s="53"/>
      <c r="C850" s="30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  <c r="AC850" s="38"/>
      <c r="AD850" s="38"/>
      <c r="AE850" s="38"/>
      <c r="AF850" s="38"/>
      <c r="AG850" s="38"/>
      <c r="AH850" s="38"/>
      <c r="AI850" s="38"/>
      <c r="AJ850" s="38"/>
      <c r="AK850" s="38"/>
      <c r="AL850" s="38"/>
      <c r="AM850" s="38"/>
      <c r="AN850" s="38"/>
      <c r="AO850" s="38"/>
      <c r="AP850" s="47"/>
      <c r="AQ850" s="30"/>
      <c r="AR850" s="30"/>
      <c r="AS850" s="30"/>
      <c r="AT850" s="30"/>
      <c r="AU850" s="30"/>
      <c r="AV850" s="30"/>
      <c r="AW850" s="30"/>
    </row>
    <row r="851">
      <c r="A851" s="30"/>
      <c r="B851" s="53"/>
      <c r="C851" s="30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  <c r="AC851" s="38"/>
      <c r="AD851" s="38"/>
      <c r="AE851" s="38"/>
      <c r="AF851" s="38"/>
      <c r="AG851" s="38"/>
      <c r="AH851" s="38"/>
      <c r="AI851" s="38"/>
      <c r="AJ851" s="38"/>
      <c r="AK851" s="38"/>
      <c r="AL851" s="38"/>
      <c r="AM851" s="38"/>
      <c r="AN851" s="38"/>
      <c r="AO851" s="38"/>
      <c r="AP851" s="47"/>
      <c r="AQ851" s="30"/>
      <c r="AR851" s="30"/>
      <c r="AS851" s="30"/>
      <c r="AT851" s="30"/>
      <c r="AU851" s="30"/>
      <c r="AV851" s="30"/>
      <c r="AW851" s="30"/>
    </row>
    <row r="852">
      <c r="A852" s="30"/>
      <c r="B852" s="53"/>
      <c r="C852" s="30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  <c r="AC852" s="38"/>
      <c r="AD852" s="38"/>
      <c r="AE852" s="38"/>
      <c r="AF852" s="38"/>
      <c r="AG852" s="38"/>
      <c r="AH852" s="38"/>
      <c r="AI852" s="38"/>
      <c r="AJ852" s="38"/>
      <c r="AK852" s="38"/>
      <c r="AL852" s="38"/>
      <c r="AM852" s="38"/>
      <c r="AN852" s="38"/>
      <c r="AO852" s="38"/>
      <c r="AP852" s="47"/>
      <c r="AQ852" s="30"/>
      <c r="AR852" s="30"/>
      <c r="AS852" s="30"/>
      <c r="AT852" s="30"/>
      <c r="AU852" s="30"/>
      <c r="AV852" s="30"/>
      <c r="AW852" s="30"/>
    </row>
    <row r="853">
      <c r="A853" s="30"/>
      <c r="B853" s="53"/>
      <c r="C853" s="30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  <c r="AC853" s="38"/>
      <c r="AD853" s="38"/>
      <c r="AE853" s="38"/>
      <c r="AF853" s="38"/>
      <c r="AG853" s="38"/>
      <c r="AH853" s="38"/>
      <c r="AI853" s="38"/>
      <c r="AJ853" s="38"/>
      <c r="AK853" s="38"/>
      <c r="AL853" s="38"/>
      <c r="AM853" s="38"/>
      <c r="AN853" s="38"/>
      <c r="AO853" s="38"/>
      <c r="AP853" s="47"/>
      <c r="AQ853" s="30"/>
      <c r="AR853" s="30"/>
      <c r="AS853" s="30"/>
      <c r="AT853" s="30"/>
      <c r="AU853" s="30"/>
      <c r="AV853" s="30"/>
      <c r="AW853" s="30"/>
    </row>
    <row r="854">
      <c r="A854" s="30"/>
      <c r="B854" s="53"/>
      <c r="C854" s="30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  <c r="AC854" s="38"/>
      <c r="AD854" s="38"/>
      <c r="AE854" s="38"/>
      <c r="AF854" s="38"/>
      <c r="AG854" s="38"/>
      <c r="AH854" s="38"/>
      <c r="AI854" s="38"/>
      <c r="AJ854" s="38"/>
      <c r="AK854" s="38"/>
      <c r="AL854" s="38"/>
      <c r="AM854" s="38"/>
      <c r="AN854" s="38"/>
      <c r="AO854" s="38"/>
      <c r="AP854" s="47"/>
      <c r="AQ854" s="30"/>
      <c r="AR854" s="30"/>
      <c r="AS854" s="30"/>
      <c r="AT854" s="30"/>
      <c r="AU854" s="30"/>
      <c r="AV854" s="30"/>
      <c r="AW854" s="30"/>
    </row>
    <row r="855">
      <c r="A855" s="30"/>
      <c r="B855" s="53"/>
      <c r="C855" s="30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  <c r="AC855" s="38"/>
      <c r="AD855" s="38"/>
      <c r="AE855" s="38"/>
      <c r="AF855" s="38"/>
      <c r="AG855" s="38"/>
      <c r="AH855" s="38"/>
      <c r="AI855" s="38"/>
      <c r="AJ855" s="38"/>
      <c r="AK855" s="38"/>
      <c r="AL855" s="38"/>
      <c r="AM855" s="38"/>
      <c r="AN855" s="38"/>
      <c r="AO855" s="38"/>
      <c r="AP855" s="47"/>
      <c r="AQ855" s="30"/>
      <c r="AR855" s="30"/>
      <c r="AS855" s="30"/>
      <c r="AT855" s="30"/>
      <c r="AU855" s="30"/>
      <c r="AV855" s="30"/>
      <c r="AW855" s="30"/>
    </row>
    <row r="856">
      <c r="A856" s="30"/>
      <c r="B856" s="53"/>
      <c r="C856" s="30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  <c r="AC856" s="38"/>
      <c r="AD856" s="38"/>
      <c r="AE856" s="38"/>
      <c r="AF856" s="38"/>
      <c r="AG856" s="38"/>
      <c r="AH856" s="38"/>
      <c r="AI856" s="38"/>
      <c r="AJ856" s="38"/>
      <c r="AK856" s="38"/>
      <c r="AL856" s="38"/>
      <c r="AM856" s="38"/>
      <c r="AN856" s="38"/>
      <c r="AO856" s="38"/>
      <c r="AP856" s="47"/>
      <c r="AQ856" s="30"/>
      <c r="AR856" s="30"/>
      <c r="AS856" s="30"/>
      <c r="AT856" s="30"/>
      <c r="AU856" s="30"/>
      <c r="AV856" s="30"/>
      <c r="AW856" s="30"/>
    </row>
    <row r="857">
      <c r="A857" s="30"/>
      <c r="B857" s="53"/>
      <c r="C857" s="30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  <c r="AC857" s="38"/>
      <c r="AD857" s="38"/>
      <c r="AE857" s="38"/>
      <c r="AF857" s="38"/>
      <c r="AG857" s="38"/>
      <c r="AH857" s="38"/>
      <c r="AI857" s="38"/>
      <c r="AJ857" s="38"/>
      <c r="AK857" s="38"/>
      <c r="AL857" s="38"/>
      <c r="AM857" s="38"/>
      <c r="AN857" s="38"/>
      <c r="AO857" s="38"/>
      <c r="AP857" s="47"/>
      <c r="AQ857" s="30"/>
      <c r="AR857" s="30"/>
      <c r="AS857" s="30"/>
      <c r="AT857" s="30"/>
      <c r="AU857" s="30"/>
      <c r="AV857" s="30"/>
      <c r="AW857" s="30"/>
    </row>
    <row r="858">
      <c r="A858" s="30"/>
      <c r="B858" s="53"/>
      <c r="C858" s="30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  <c r="AC858" s="38"/>
      <c r="AD858" s="38"/>
      <c r="AE858" s="38"/>
      <c r="AF858" s="38"/>
      <c r="AG858" s="38"/>
      <c r="AH858" s="38"/>
      <c r="AI858" s="38"/>
      <c r="AJ858" s="38"/>
      <c r="AK858" s="38"/>
      <c r="AL858" s="38"/>
      <c r="AM858" s="38"/>
      <c r="AN858" s="38"/>
      <c r="AO858" s="38"/>
      <c r="AP858" s="47"/>
      <c r="AQ858" s="30"/>
      <c r="AR858" s="30"/>
      <c r="AS858" s="30"/>
      <c r="AT858" s="30"/>
      <c r="AU858" s="30"/>
      <c r="AV858" s="30"/>
      <c r="AW858" s="30"/>
    </row>
    <row r="859">
      <c r="A859" s="30"/>
      <c r="B859" s="53"/>
      <c r="C859" s="30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  <c r="AC859" s="38"/>
      <c r="AD859" s="38"/>
      <c r="AE859" s="38"/>
      <c r="AF859" s="38"/>
      <c r="AG859" s="38"/>
      <c r="AH859" s="38"/>
      <c r="AI859" s="38"/>
      <c r="AJ859" s="38"/>
      <c r="AK859" s="38"/>
      <c r="AL859" s="38"/>
      <c r="AM859" s="38"/>
      <c r="AN859" s="38"/>
      <c r="AO859" s="38"/>
      <c r="AP859" s="47"/>
      <c r="AQ859" s="30"/>
      <c r="AR859" s="30"/>
      <c r="AS859" s="30"/>
      <c r="AT859" s="30"/>
      <c r="AU859" s="30"/>
      <c r="AV859" s="30"/>
      <c r="AW859" s="30"/>
    </row>
    <row r="860">
      <c r="A860" s="30"/>
      <c r="B860" s="53"/>
      <c r="C860" s="30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  <c r="AC860" s="38"/>
      <c r="AD860" s="38"/>
      <c r="AE860" s="38"/>
      <c r="AF860" s="38"/>
      <c r="AG860" s="38"/>
      <c r="AH860" s="38"/>
      <c r="AI860" s="38"/>
      <c r="AJ860" s="38"/>
      <c r="AK860" s="38"/>
      <c r="AL860" s="38"/>
      <c r="AM860" s="38"/>
      <c r="AN860" s="38"/>
      <c r="AO860" s="38"/>
      <c r="AP860" s="47"/>
      <c r="AQ860" s="30"/>
      <c r="AR860" s="30"/>
      <c r="AS860" s="30"/>
      <c r="AT860" s="30"/>
      <c r="AU860" s="30"/>
      <c r="AV860" s="30"/>
      <c r="AW860" s="30"/>
    </row>
    <row r="861">
      <c r="A861" s="30"/>
      <c r="B861" s="53"/>
      <c r="C861" s="30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  <c r="AC861" s="38"/>
      <c r="AD861" s="38"/>
      <c r="AE861" s="38"/>
      <c r="AF861" s="38"/>
      <c r="AG861" s="38"/>
      <c r="AH861" s="38"/>
      <c r="AI861" s="38"/>
      <c r="AJ861" s="38"/>
      <c r="AK861" s="38"/>
      <c r="AL861" s="38"/>
      <c r="AM861" s="38"/>
      <c r="AN861" s="38"/>
      <c r="AO861" s="38"/>
      <c r="AP861" s="47"/>
      <c r="AQ861" s="30"/>
      <c r="AR861" s="30"/>
      <c r="AS861" s="30"/>
      <c r="AT861" s="30"/>
      <c r="AU861" s="30"/>
      <c r="AV861" s="30"/>
      <c r="AW861" s="30"/>
    </row>
    <row r="862">
      <c r="A862" s="30"/>
      <c r="B862" s="53"/>
      <c r="C862" s="30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  <c r="AC862" s="38"/>
      <c r="AD862" s="38"/>
      <c r="AE862" s="38"/>
      <c r="AF862" s="38"/>
      <c r="AG862" s="38"/>
      <c r="AH862" s="38"/>
      <c r="AI862" s="38"/>
      <c r="AJ862" s="38"/>
      <c r="AK862" s="38"/>
      <c r="AL862" s="38"/>
      <c r="AM862" s="38"/>
      <c r="AN862" s="38"/>
      <c r="AO862" s="38"/>
      <c r="AP862" s="47"/>
      <c r="AQ862" s="30"/>
      <c r="AR862" s="30"/>
      <c r="AS862" s="30"/>
      <c r="AT862" s="30"/>
      <c r="AU862" s="30"/>
      <c r="AV862" s="30"/>
      <c r="AW862" s="30"/>
    </row>
    <row r="863">
      <c r="A863" s="30"/>
      <c r="B863" s="53"/>
      <c r="C863" s="30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  <c r="AC863" s="38"/>
      <c r="AD863" s="38"/>
      <c r="AE863" s="38"/>
      <c r="AF863" s="38"/>
      <c r="AG863" s="38"/>
      <c r="AH863" s="38"/>
      <c r="AI863" s="38"/>
      <c r="AJ863" s="38"/>
      <c r="AK863" s="38"/>
      <c r="AL863" s="38"/>
      <c r="AM863" s="38"/>
      <c r="AN863" s="38"/>
      <c r="AO863" s="38"/>
      <c r="AP863" s="47"/>
      <c r="AQ863" s="30"/>
      <c r="AR863" s="30"/>
      <c r="AS863" s="30"/>
      <c r="AT863" s="30"/>
      <c r="AU863" s="30"/>
      <c r="AV863" s="30"/>
      <c r="AW863" s="30"/>
    </row>
    <row r="864">
      <c r="A864" s="30"/>
      <c r="B864" s="53"/>
      <c r="C864" s="30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  <c r="AC864" s="38"/>
      <c r="AD864" s="38"/>
      <c r="AE864" s="38"/>
      <c r="AF864" s="38"/>
      <c r="AG864" s="38"/>
      <c r="AH864" s="38"/>
      <c r="AI864" s="38"/>
      <c r="AJ864" s="38"/>
      <c r="AK864" s="38"/>
      <c r="AL864" s="38"/>
      <c r="AM864" s="38"/>
      <c r="AN864" s="38"/>
      <c r="AO864" s="38"/>
      <c r="AP864" s="47"/>
      <c r="AQ864" s="30"/>
      <c r="AR864" s="30"/>
      <c r="AS864" s="30"/>
      <c r="AT864" s="30"/>
      <c r="AU864" s="30"/>
      <c r="AV864" s="30"/>
      <c r="AW864" s="30"/>
    </row>
    <row r="865">
      <c r="A865" s="30"/>
      <c r="B865" s="53"/>
      <c r="C865" s="30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  <c r="AC865" s="38"/>
      <c r="AD865" s="38"/>
      <c r="AE865" s="38"/>
      <c r="AF865" s="38"/>
      <c r="AG865" s="38"/>
      <c r="AH865" s="38"/>
      <c r="AI865" s="38"/>
      <c r="AJ865" s="38"/>
      <c r="AK865" s="38"/>
      <c r="AL865" s="38"/>
      <c r="AM865" s="38"/>
      <c r="AN865" s="38"/>
      <c r="AO865" s="38"/>
      <c r="AP865" s="47"/>
      <c r="AQ865" s="30"/>
      <c r="AR865" s="30"/>
      <c r="AS865" s="30"/>
      <c r="AT865" s="30"/>
      <c r="AU865" s="30"/>
      <c r="AV865" s="30"/>
      <c r="AW865" s="30"/>
    </row>
    <row r="866">
      <c r="A866" s="30"/>
      <c r="B866" s="53"/>
      <c r="C866" s="30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  <c r="AC866" s="38"/>
      <c r="AD866" s="38"/>
      <c r="AE866" s="38"/>
      <c r="AF866" s="38"/>
      <c r="AG866" s="38"/>
      <c r="AH866" s="38"/>
      <c r="AI866" s="38"/>
      <c r="AJ866" s="38"/>
      <c r="AK866" s="38"/>
      <c r="AL866" s="38"/>
      <c r="AM866" s="38"/>
      <c r="AN866" s="38"/>
      <c r="AO866" s="38"/>
      <c r="AP866" s="47"/>
      <c r="AQ866" s="30"/>
      <c r="AR866" s="30"/>
      <c r="AS866" s="30"/>
      <c r="AT866" s="30"/>
      <c r="AU866" s="30"/>
      <c r="AV866" s="30"/>
      <c r="AW866" s="30"/>
    </row>
    <row r="867">
      <c r="A867" s="30"/>
      <c r="B867" s="53"/>
      <c r="C867" s="30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  <c r="AC867" s="38"/>
      <c r="AD867" s="38"/>
      <c r="AE867" s="38"/>
      <c r="AF867" s="38"/>
      <c r="AG867" s="38"/>
      <c r="AH867" s="38"/>
      <c r="AI867" s="38"/>
      <c r="AJ867" s="38"/>
      <c r="AK867" s="38"/>
      <c r="AL867" s="38"/>
      <c r="AM867" s="38"/>
      <c r="AN867" s="38"/>
      <c r="AO867" s="38"/>
      <c r="AP867" s="47"/>
      <c r="AQ867" s="30"/>
      <c r="AR867" s="30"/>
      <c r="AS867" s="30"/>
      <c r="AT867" s="30"/>
      <c r="AU867" s="30"/>
      <c r="AV867" s="30"/>
      <c r="AW867" s="30"/>
    </row>
    <row r="868">
      <c r="A868" s="30"/>
      <c r="B868" s="53"/>
      <c r="C868" s="30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  <c r="AC868" s="38"/>
      <c r="AD868" s="38"/>
      <c r="AE868" s="38"/>
      <c r="AF868" s="38"/>
      <c r="AG868" s="38"/>
      <c r="AH868" s="38"/>
      <c r="AI868" s="38"/>
      <c r="AJ868" s="38"/>
      <c r="AK868" s="38"/>
      <c r="AL868" s="38"/>
      <c r="AM868" s="38"/>
      <c r="AN868" s="38"/>
      <c r="AO868" s="38"/>
      <c r="AP868" s="47"/>
      <c r="AQ868" s="30"/>
      <c r="AR868" s="30"/>
      <c r="AS868" s="30"/>
      <c r="AT868" s="30"/>
      <c r="AU868" s="30"/>
      <c r="AV868" s="30"/>
      <c r="AW868" s="30"/>
    </row>
    <row r="869">
      <c r="A869" s="30"/>
      <c r="B869" s="53"/>
      <c r="C869" s="30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  <c r="AC869" s="38"/>
      <c r="AD869" s="38"/>
      <c r="AE869" s="38"/>
      <c r="AF869" s="38"/>
      <c r="AG869" s="38"/>
      <c r="AH869" s="38"/>
      <c r="AI869" s="38"/>
      <c r="AJ869" s="38"/>
      <c r="AK869" s="38"/>
      <c r="AL869" s="38"/>
      <c r="AM869" s="38"/>
      <c r="AN869" s="38"/>
      <c r="AO869" s="38"/>
      <c r="AP869" s="47"/>
      <c r="AQ869" s="30"/>
      <c r="AR869" s="30"/>
      <c r="AS869" s="30"/>
      <c r="AT869" s="30"/>
      <c r="AU869" s="30"/>
      <c r="AV869" s="30"/>
      <c r="AW869" s="30"/>
    </row>
    <row r="870">
      <c r="A870" s="30"/>
      <c r="B870" s="53"/>
      <c r="C870" s="30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  <c r="AC870" s="38"/>
      <c r="AD870" s="38"/>
      <c r="AE870" s="38"/>
      <c r="AF870" s="38"/>
      <c r="AG870" s="38"/>
      <c r="AH870" s="38"/>
      <c r="AI870" s="38"/>
      <c r="AJ870" s="38"/>
      <c r="AK870" s="38"/>
      <c r="AL870" s="38"/>
      <c r="AM870" s="38"/>
      <c r="AN870" s="38"/>
      <c r="AO870" s="38"/>
      <c r="AP870" s="47"/>
      <c r="AQ870" s="30"/>
      <c r="AR870" s="30"/>
      <c r="AS870" s="30"/>
      <c r="AT870" s="30"/>
      <c r="AU870" s="30"/>
      <c r="AV870" s="30"/>
      <c r="AW870" s="30"/>
    </row>
    <row r="871">
      <c r="A871" s="30"/>
      <c r="B871" s="53"/>
      <c r="C871" s="30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  <c r="AC871" s="38"/>
      <c r="AD871" s="38"/>
      <c r="AE871" s="38"/>
      <c r="AF871" s="38"/>
      <c r="AG871" s="38"/>
      <c r="AH871" s="38"/>
      <c r="AI871" s="38"/>
      <c r="AJ871" s="38"/>
      <c r="AK871" s="38"/>
      <c r="AL871" s="38"/>
      <c r="AM871" s="38"/>
      <c r="AN871" s="38"/>
      <c r="AO871" s="38"/>
      <c r="AP871" s="47"/>
      <c r="AQ871" s="30"/>
      <c r="AR871" s="30"/>
      <c r="AS871" s="30"/>
      <c r="AT871" s="30"/>
      <c r="AU871" s="30"/>
      <c r="AV871" s="30"/>
      <c r="AW871" s="30"/>
    </row>
    <row r="872">
      <c r="A872" s="30"/>
      <c r="B872" s="53"/>
      <c r="C872" s="30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  <c r="AC872" s="38"/>
      <c r="AD872" s="38"/>
      <c r="AE872" s="38"/>
      <c r="AF872" s="38"/>
      <c r="AG872" s="38"/>
      <c r="AH872" s="38"/>
      <c r="AI872" s="38"/>
      <c r="AJ872" s="38"/>
      <c r="AK872" s="38"/>
      <c r="AL872" s="38"/>
      <c r="AM872" s="38"/>
      <c r="AN872" s="38"/>
      <c r="AO872" s="38"/>
      <c r="AP872" s="47"/>
      <c r="AQ872" s="30"/>
      <c r="AR872" s="30"/>
      <c r="AS872" s="30"/>
      <c r="AT872" s="30"/>
      <c r="AU872" s="30"/>
      <c r="AV872" s="30"/>
      <c r="AW872" s="30"/>
    </row>
    <row r="873">
      <c r="A873" s="30"/>
      <c r="B873" s="53"/>
      <c r="C873" s="30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  <c r="AC873" s="38"/>
      <c r="AD873" s="38"/>
      <c r="AE873" s="38"/>
      <c r="AF873" s="38"/>
      <c r="AG873" s="38"/>
      <c r="AH873" s="38"/>
      <c r="AI873" s="38"/>
      <c r="AJ873" s="38"/>
      <c r="AK873" s="38"/>
      <c r="AL873" s="38"/>
      <c r="AM873" s="38"/>
      <c r="AN873" s="38"/>
      <c r="AO873" s="38"/>
      <c r="AP873" s="47"/>
      <c r="AQ873" s="30"/>
      <c r="AR873" s="30"/>
      <c r="AS873" s="30"/>
      <c r="AT873" s="30"/>
      <c r="AU873" s="30"/>
      <c r="AV873" s="30"/>
      <c r="AW873" s="30"/>
    </row>
    <row r="874">
      <c r="A874" s="30"/>
      <c r="B874" s="53"/>
      <c r="C874" s="30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  <c r="AC874" s="38"/>
      <c r="AD874" s="38"/>
      <c r="AE874" s="38"/>
      <c r="AF874" s="38"/>
      <c r="AG874" s="38"/>
      <c r="AH874" s="38"/>
      <c r="AI874" s="38"/>
      <c r="AJ874" s="38"/>
      <c r="AK874" s="38"/>
      <c r="AL874" s="38"/>
      <c r="AM874" s="38"/>
      <c r="AN874" s="38"/>
      <c r="AO874" s="38"/>
      <c r="AP874" s="47"/>
      <c r="AQ874" s="30"/>
      <c r="AR874" s="30"/>
      <c r="AS874" s="30"/>
      <c r="AT874" s="30"/>
      <c r="AU874" s="30"/>
      <c r="AV874" s="30"/>
      <c r="AW874" s="30"/>
    </row>
    <row r="875">
      <c r="A875" s="30"/>
      <c r="B875" s="53"/>
      <c r="C875" s="30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  <c r="AC875" s="38"/>
      <c r="AD875" s="38"/>
      <c r="AE875" s="38"/>
      <c r="AF875" s="38"/>
      <c r="AG875" s="38"/>
      <c r="AH875" s="38"/>
      <c r="AI875" s="38"/>
      <c r="AJ875" s="38"/>
      <c r="AK875" s="38"/>
      <c r="AL875" s="38"/>
      <c r="AM875" s="38"/>
      <c r="AN875" s="38"/>
      <c r="AO875" s="38"/>
      <c r="AP875" s="47"/>
      <c r="AQ875" s="30"/>
      <c r="AR875" s="30"/>
      <c r="AS875" s="30"/>
      <c r="AT875" s="30"/>
      <c r="AU875" s="30"/>
      <c r="AV875" s="30"/>
      <c r="AW875" s="30"/>
    </row>
    <row r="876">
      <c r="A876" s="30"/>
      <c r="B876" s="53"/>
      <c r="C876" s="30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  <c r="AC876" s="38"/>
      <c r="AD876" s="38"/>
      <c r="AE876" s="38"/>
      <c r="AF876" s="38"/>
      <c r="AG876" s="38"/>
      <c r="AH876" s="38"/>
      <c r="AI876" s="38"/>
      <c r="AJ876" s="38"/>
      <c r="AK876" s="38"/>
      <c r="AL876" s="38"/>
      <c r="AM876" s="38"/>
      <c r="AN876" s="38"/>
      <c r="AO876" s="38"/>
      <c r="AP876" s="47"/>
      <c r="AQ876" s="30"/>
      <c r="AR876" s="30"/>
      <c r="AS876" s="30"/>
      <c r="AT876" s="30"/>
      <c r="AU876" s="30"/>
      <c r="AV876" s="30"/>
      <c r="AW876" s="30"/>
    </row>
    <row r="877">
      <c r="A877" s="30"/>
      <c r="B877" s="53"/>
      <c r="C877" s="30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  <c r="AC877" s="38"/>
      <c r="AD877" s="38"/>
      <c r="AE877" s="38"/>
      <c r="AF877" s="38"/>
      <c r="AG877" s="38"/>
      <c r="AH877" s="38"/>
      <c r="AI877" s="38"/>
      <c r="AJ877" s="38"/>
      <c r="AK877" s="38"/>
      <c r="AL877" s="38"/>
      <c r="AM877" s="38"/>
      <c r="AN877" s="38"/>
      <c r="AO877" s="38"/>
      <c r="AP877" s="47"/>
      <c r="AQ877" s="30"/>
      <c r="AR877" s="30"/>
      <c r="AS877" s="30"/>
      <c r="AT877" s="30"/>
      <c r="AU877" s="30"/>
      <c r="AV877" s="30"/>
      <c r="AW877" s="30"/>
    </row>
    <row r="878">
      <c r="A878" s="30"/>
      <c r="B878" s="53"/>
      <c r="C878" s="30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  <c r="AC878" s="38"/>
      <c r="AD878" s="38"/>
      <c r="AE878" s="38"/>
      <c r="AF878" s="38"/>
      <c r="AG878" s="38"/>
      <c r="AH878" s="38"/>
      <c r="AI878" s="38"/>
      <c r="AJ878" s="38"/>
      <c r="AK878" s="38"/>
      <c r="AL878" s="38"/>
      <c r="AM878" s="38"/>
      <c r="AN878" s="38"/>
      <c r="AO878" s="38"/>
      <c r="AP878" s="47"/>
      <c r="AQ878" s="30"/>
      <c r="AR878" s="30"/>
      <c r="AS878" s="30"/>
      <c r="AT878" s="30"/>
      <c r="AU878" s="30"/>
      <c r="AV878" s="30"/>
      <c r="AW878" s="30"/>
    </row>
    <row r="879">
      <c r="A879" s="30"/>
      <c r="B879" s="53"/>
      <c r="C879" s="30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  <c r="AC879" s="38"/>
      <c r="AD879" s="38"/>
      <c r="AE879" s="38"/>
      <c r="AF879" s="38"/>
      <c r="AG879" s="38"/>
      <c r="AH879" s="38"/>
      <c r="AI879" s="38"/>
      <c r="AJ879" s="38"/>
      <c r="AK879" s="38"/>
      <c r="AL879" s="38"/>
      <c r="AM879" s="38"/>
      <c r="AN879" s="38"/>
      <c r="AO879" s="38"/>
      <c r="AP879" s="47"/>
      <c r="AQ879" s="30"/>
      <c r="AR879" s="30"/>
      <c r="AS879" s="30"/>
      <c r="AT879" s="30"/>
      <c r="AU879" s="30"/>
      <c r="AV879" s="30"/>
      <c r="AW879" s="30"/>
    </row>
    <row r="880">
      <c r="A880" s="30"/>
      <c r="B880" s="53"/>
      <c r="C880" s="30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  <c r="AC880" s="38"/>
      <c r="AD880" s="38"/>
      <c r="AE880" s="38"/>
      <c r="AF880" s="38"/>
      <c r="AG880" s="38"/>
      <c r="AH880" s="38"/>
      <c r="AI880" s="38"/>
      <c r="AJ880" s="38"/>
      <c r="AK880" s="38"/>
      <c r="AL880" s="38"/>
      <c r="AM880" s="38"/>
      <c r="AN880" s="38"/>
      <c r="AO880" s="38"/>
      <c r="AP880" s="47"/>
      <c r="AQ880" s="30"/>
      <c r="AR880" s="30"/>
      <c r="AS880" s="30"/>
      <c r="AT880" s="30"/>
      <c r="AU880" s="30"/>
      <c r="AV880" s="30"/>
      <c r="AW880" s="30"/>
    </row>
    <row r="881">
      <c r="A881" s="30"/>
      <c r="B881" s="53"/>
      <c r="C881" s="30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  <c r="AC881" s="38"/>
      <c r="AD881" s="38"/>
      <c r="AE881" s="38"/>
      <c r="AF881" s="38"/>
      <c r="AG881" s="38"/>
      <c r="AH881" s="38"/>
      <c r="AI881" s="38"/>
      <c r="AJ881" s="38"/>
      <c r="AK881" s="38"/>
      <c r="AL881" s="38"/>
      <c r="AM881" s="38"/>
      <c r="AN881" s="38"/>
      <c r="AO881" s="38"/>
      <c r="AP881" s="47"/>
      <c r="AQ881" s="30"/>
      <c r="AR881" s="30"/>
      <c r="AS881" s="30"/>
      <c r="AT881" s="30"/>
      <c r="AU881" s="30"/>
      <c r="AV881" s="30"/>
      <c r="AW881" s="30"/>
    </row>
    <row r="882">
      <c r="A882" s="30"/>
      <c r="B882" s="53"/>
      <c r="C882" s="30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  <c r="AC882" s="38"/>
      <c r="AD882" s="38"/>
      <c r="AE882" s="38"/>
      <c r="AF882" s="38"/>
      <c r="AG882" s="38"/>
      <c r="AH882" s="38"/>
      <c r="AI882" s="38"/>
      <c r="AJ882" s="38"/>
      <c r="AK882" s="38"/>
      <c r="AL882" s="38"/>
      <c r="AM882" s="38"/>
      <c r="AN882" s="38"/>
      <c r="AO882" s="38"/>
      <c r="AP882" s="47"/>
      <c r="AQ882" s="30"/>
      <c r="AR882" s="30"/>
      <c r="AS882" s="30"/>
      <c r="AT882" s="30"/>
      <c r="AU882" s="30"/>
      <c r="AV882" s="30"/>
      <c r="AW882" s="30"/>
    </row>
    <row r="883">
      <c r="A883" s="30"/>
      <c r="B883" s="53"/>
      <c r="C883" s="30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  <c r="AC883" s="38"/>
      <c r="AD883" s="38"/>
      <c r="AE883" s="38"/>
      <c r="AF883" s="38"/>
      <c r="AG883" s="38"/>
      <c r="AH883" s="38"/>
      <c r="AI883" s="38"/>
      <c r="AJ883" s="38"/>
      <c r="AK883" s="38"/>
      <c r="AL883" s="38"/>
      <c r="AM883" s="38"/>
      <c r="AN883" s="38"/>
      <c r="AO883" s="38"/>
      <c r="AP883" s="47"/>
      <c r="AQ883" s="30"/>
      <c r="AR883" s="30"/>
      <c r="AS883" s="30"/>
      <c r="AT883" s="30"/>
      <c r="AU883" s="30"/>
      <c r="AV883" s="30"/>
      <c r="AW883" s="30"/>
    </row>
    <row r="884">
      <c r="A884" s="30"/>
      <c r="B884" s="53"/>
      <c r="C884" s="30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  <c r="AC884" s="38"/>
      <c r="AD884" s="38"/>
      <c r="AE884" s="38"/>
      <c r="AF884" s="38"/>
      <c r="AG884" s="38"/>
      <c r="AH884" s="38"/>
      <c r="AI884" s="38"/>
      <c r="AJ884" s="38"/>
      <c r="AK884" s="38"/>
      <c r="AL884" s="38"/>
      <c r="AM884" s="38"/>
      <c r="AN884" s="38"/>
      <c r="AO884" s="38"/>
      <c r="AP884" s="47"/>
      <c r="AQ884" s="30"/>
      <c r="AR884" s="30"/>
      <c r="AS884" s="30"/>
      <c r="AT884" s="30"/>
      <c r="AU884" s="30"/>
      <c r="AV884" s="30"/>
      <c r="AW884" s="30"/>
    </row>
    <row r="885">
      <c r="A885" s="30"/>
      <c r="B885" s="53"/>
      <c r="C885" s="30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  <c r="AC885" s="38"/>
      <c r="AD885" s="38"/>
      <c r="AE885" s="38"/>
      <c r="AF885" s="38"/>
      <c r="AG885" s="38"/>
      <c r="AH885" s="38"/>
      <c r="AI885" s="38"/>
      <c r="AJ885" s="38"/>
      <c r="AK885" s="38"/>
      <c r="AL885" s="38"/>
      <c r="AM885" s="38"/>
      <c r="AN885" s="38"/>
      <c r="AO885" s="38"/>
      <c r="AP885" s="47"/>
      <c r="AQ885" s="30"/>
      <c r="AR885" s="30"/>
      <c r="AS885" s="30"/>
      <c r="AT885" s="30"/>
      <c r="AU885" s="30"/>
      <c r="AV885" s="30"/>
      <c r="AW885" s="30"/>
    </row>
    <row r="886">
      <c r="A886" s="30"/>
      <c r="B886" s="53"/>
      <c r="C886" s="30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  <c r="AD886" s="38"/>
      <c r="AE886" s="38"/>
      <c r="AF886" s="38"/>
      <c r="AG886" s="38"/>
      <c r="AH886" s="38"/>
      <c r="AI886" s="38"/>
      <c r="AJ886" s="38"/>
      <c r="AK886" s="38"/>
      <c r="AL886" s="38"/>
      <c r="AM886" s="38"/>
      <c r="AN886" s="38"/>
      <c r="AO886" s="38"/>
      <c r="AP886" s="47"/>
      <c r="AQ886" s="30"/>
      <c r="AR886" s="30"/>
      <c r="AS886" s="30"/>
      <c r="AT886" s="30"/>
      <c r="AU886" s="30"/>
      <c r="AV886" s="30"/>
      <c r="AW886" s="30"/>
    </row>
    <row r="887">
      <c r="A887" s="30"/>
      <c r="B887" s="53"/>
      <c r="C887" s="30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  <c r="AC887" s="38"/>
      <c r="AD887" s="38"/>
      <c r="AE887" s="38"/>
      <c r="AF887" s="38"/>
      <c r="AG887" s="38"/>
      <c r="AH887" s="38"/>
      <c r="AI887" s="38"/>
      <c r="AJ887" s="38"/>
      <c r="AK887" s="38"/>
      <c r="AL887" s="38"/>
      <c r="AM887" s="38"/>
      <c r="AN887" s="38"/>
      <c r="AO887" s="38"/>
      <c r="AP887" s="47"/>
      <c r="AQ887" s="30"/>
      <c r="AR887" s="30"/>
      <c r="AS887" s="30"/>
      <c r="AT887" s="30"/>
      <c r="AU887" s="30"/>
      <c r="AV887" s="30"/>
      <c r="AW887" s="30"/>
    </row>
    <row r="888">
      <c r="A888" s="30"/>
      <c r="B888" s="53"/>
      <c r="C888" s="30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  <c r="AC888" s="38"/>
      <c r="AD888" s="38"/>
      <c r="AE888" s="38"/>
      <c r="AF888" s="38"/>
      <c r="AG888" s="38"/>
      <c r="AH888" s="38"/>
      <c r="AI888" s="38"/>
      <c r="AJ888" s="38"/>
      <c r="AK888" s="38"/>
      <c r="AL888" s="38"/>
      <c r="AM888" s="38"/>
      <c r="AN888" s="38"/>
      <c r="AO888" s="38"/>
      <c r="AP888" s="47"/>
      <c r="AQ888" s="30"/>
      <c r="AR888" s="30"/>
      <c r="AS888" s="30"/>
      <c r="AT888" s="30"/>
      <c r="AU888" s="30"/>
      <c r="AV888" s="30"/>
      <c r="AW888" s="30"/>
    </row>
    <row r="889">
      <c r="A889" s="30"/>
      <c r="B889" s="53"/>
      <c r="C889" s="30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  <c r="AC889" s="38"/>
      <c r="AD889" s="38"/>
      <c r="AE889" s="38"/>
      <c r="AF889" s="38"/>
      <c r="AG889" s="38"/>
      <c r="AH889" s="38"/>
      <c r="AI889" s="38"/>
      <c r="AJ889" s="38"/>
      <c r="AK889" s="38"/>
      <c r="AL889" s="38"/>
      <c r="AM889" s="38"/>
      <c r="AN889" s="38"/>
      <c r="AO889" s="38"/>
      <c r="AP889" s="47"/>
      <c r="AQ889" s="30"/>
      <c r="AR889" s="30"/>
      <c r="AS889" s="30"/>
      <c r="AT889" s="30"/>
      <c r="AU889" s="30"/>
      <c r="AV889" s="30"/>
      <c r="AW889" s="30"/>
    </row>
    <row r="890">
      <c r="A890" s="30"/>
      <c r="B890" s="53"/>
      <c r="C890" s="30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  <c r="AD890" s="38"/>
      <c r="AE890" s="38"/>
      <c r="AF890" s="38"/>
      <c r="AG890" s="38"/>
      <c r="AH890" s="38"/>
      <c r="AI890" s="38"/>
      <c r="AJ890" s="38"/>
      <c r="AK890" s="38"/>
      <c r="AL890" s="38"/>
      <c r="AM890" s="38"/>
      <c r="AN890" s="38"/>
      <c r="AO890" s="38"/>
      <c r="AP890" s="47"/>
      <c r="AQ890" s="30"/>
      <c r="AR890" s="30"/>
      <c r="AS890" s="30"/>
      <c r="AT890" s="30"/>
      <c r="AU890" s="30"/>
      <c r="AV890" s="30"/>
      <c r="AW890" s="30"/>
    </row>
    <row r="891">
      <c r="A891" s="30"/>
      <c r="B891" s="53"/>
      <c r="C891" s="30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  <c r="AC891" s="38"/>
      <c r="AD891" s="38"/>
      <c r="AE891" s="38"/>
      <c r="AF891" s="38"/>
      <c r="AG891" s="38"/>
      <c r="AH891" s="38"/>
      <c r="AI891" s="38"/>
      <c r="AJ891" s="38"/>
      <c r="AK891" s="38"/>
      <c r="AL891" s="38"/>
      <c r="AM891" s="38"/>
      <c r="AN891" s="38"/>
      <c r="AO891" s="38"/>
      <c r="AP891" s="47"/>
      <c r="AQ891" s="30"/>
      <c r="AR891" s="30"/>
      <c r="AS891" s="30"/>
      <c r="AT891" s="30"/>
      <c r="AU891" s="30"/>
      <c r="AV891" s="30"/>
      <c r="AW891" s="30"/>
    </row>
    <row r="892">
      <c r="A892" s="30"/>
      <c r="B892" s="53"/>
      <c r="C892" s="30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  <c r="AC892" s="38"/>
      <c r="AD892" s="38"/>
      <c r="AE892" s="38"/>
      <c r="AF892" s="38"/>
      <c r="AG892" s="38"/>
      <c r="AH892" s="38"/>
      <c r="AI892" s="38"/>
      <c r="AJ892" s="38"/>
      <c r="AK892" s="38"/>
      <c r="AL892" s="38"/>
      <c r="AM892" s="38"/>
      <c r="AN892" s="38"/>
      <c r="AO892" s="38"/>
      <c r="AP892" s="47"/>
      <c r="AQ892" s="30"/>
      <c r="AR892" s="30"/>
      <c r="AS892" s="30"/>
      <c r="AT892" s="30"/>
      <c r="AU892" s="30"/>
      <c r="AV892" s="30"/>
      <c r="AW892" s="30"/>
    </row>
    <row r="893">
      <c r="A893" s="30"/>
      <c r="B893" s="53"/>
      <c r="C893" s="30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  <c r="AC893" s="38"/>
      <c r="AD893" s="38"/>
      <c r="AE893" s="38"/>
      <c r="AF893" s="38"/>
      <c r="AG893" s="38"/>
      <c r="AH893" s="38"/>
      <c r="AI893" s="38"/>
      <c r="AJ893" s="38"/>
      <c r="AK893" s="38"/>
      <c r="AL893" s="38"/>
      <c r="AM893" s="38"/>
      <c r="AN893" s="38"/>
      <c r="AO893" s="38"/>
      <c r="AP893" s="47"/>
      <c r="AQ893" s="30"/>
      <c r="AR893" s="30"/>
      <c r="AS893" s="30"/>
      <c r="AT893" s="30"/>
      <c r="AU893" s="30"/>
      <c r="AV893" s="30"/>
      <c r="AW893" s="30"/>
    </row>
    <row r="894">
      <c r="A894" s="30"/>
      <c r="B894" s="53"/>
      <c r="C894" s="30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  <c r="AC894" s="38"/>
      <c r="AD894" s="38"/>
      <c r="AE894" s="38"/>
      <c r="AF894" s="38"/>
      <c r="AG894" s="38"/>
      <c r="AH894" s="38"/>
      <c r="AI894" s="38"/>
      <c r="AJ894" s="38"/>
      <c r="AK894" s="38"/>
      <c r="AL894" s="38"/>
      <c r="AM894" s="38"/>
      <c r="AN894" s="38"/>
      <c r="AO894" s="38"/>
      <c r="AP894" s="47"/>
      <c r="AQ894" s="30"/>
      <c r="AR894" s="30"/>
      <c r="AS894" s="30"/>
      <c r="AT894" s="30"/>
      <c r="AU894" s="30"/>
      <c r="AV894" s="30"/>
      <c r="AW894" s="30"/>
    </row>
    <row r="895">
      <c r="A895" s="30"/>
      <c r="B895" s="53"/>
      <c r="C895" s="30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  <c r="AC895" s="38"/>
      <c r="AD895" s="38"/>
      <c r="AE895" s="38"/>
      <c r="AF895" s="38"/>
      <c r="AG895" s="38"/>
      <c r="AH895" s="38"/>
      <c r="AI895" s="38"/>
      <c r="AJ895" s="38"/>
      <c r="AK895" s="38"/>
      <c r="AL895" s="38"/>
      <c r="AM895" s="38"/>
      <c r="AN895" s="38"/>
      <c r="AO895" s="38"/>
      <c r="AP895" s="47"/>
      <c r="AQ895" s="30"/>
      <c r="AR895" s="30"/>
      <c r="AS895" s="30"/>
      <c r="AT895" s="30"/>
      <c r="AU895" s="30"/>
      <c r="AV895" s="30"/>
      <c r="AW895" s="30"/>
    </row>
    <row r="896">
      <c r="A896" s="30"/>
      <c r="B896" s="53"/>
      <c r="C896" s="30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  <c r="AC896" s="38"/>
      <c r="AD896" s="38"/>
      <c r="AE896" s="38"/>
      <c r="AF896" s="38"/>
      <c r="AG896" s="38"/>
      <c r="AH896" s="38"/>
      <c r="AI896" s="38"/>
      <c r="AJ896" s="38"/>
      <c r="AK896" s="38"/>
      <c r="AL896" s="38"/>
      <c r="AM896" s="38"/>
      <c r="AN896" s="38"/>
      <c r="AO896" s="38"/>
      <c r="AP896" s="47"/>
      <c r="AQ896" s="30"/>
      <c r="AR896" s="30"/>
      <c r="AS896" s="30"/>
      <c r="AT896" s="30"/>
      <c r="AU896" s="30"/>
      <c r="AV896" s="30"/>
      <c r="AW896" s="30"/>
    </row>
    <row r="897">
      <c r="A897" s="30"/>
      <c r="B897" s="53"/>
      <c r="C897" s="30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  <c r="AC897" s="38"/>
      <c r="AD897" s="38"/>
      <c r="AE897" s="38"/>
      <c r="AF897" s="38"/>
      <c r="AG897" s="38"/>
      <c r="AH897" s="38"/>
      <c r="AI897" s="38"/>
      <c r="AJ897" s="38"/>
      <c r="AK897" s="38"/>
      <c r="AL897" s="38"/>
      <c r="AM897" s="38"/>
      <c r="AN897" s="38"/>
      <c r="AO897" s="38"/>
      <c r="AP897" s="47"/>
      <c r="AQ897" s="30"/>
      <c r="AR897" s="30"/>
      <c r="AS897" s="30"/>
      <c r="AT897" s="30"/>
      <c r="AU897" s="30"/>
      <c r="AV897" s="30"/>
      <c r="AW897" s="30"/>
    </row>
    <row r="898">
      <c r="A898" s="30"/>
      <c r="B898" s="53"/>
      <c r="C898" s="30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  <c r="AC898" s="38"/>
      <c r="AD898" s="38"/>
      <c r="AE898" s="38"/>
      <c r="AF898" s="38"/>
      <c r="AG898" s="38"/>
      <c r="AH898" s="38"/>
      <c r="AI898" s="38"/>
      <c r="AJ898" s="38"/>
      <c r="AK898" s="38"/>
      <c r="AL898" s="38"/>
      <c r="AM898" s="38"/>
      <c r="AN898" s="38"/>
      <c r="AO898" s="38"/>
      <c r="AP898" s="47"/>
      <c r="AQ898" s="30"/>
      <c r="AR898" s="30"/>
      <c r="AS898" s="30"/>
      <c r="AT898" s="30"/>
      <c r="AU898" s="30"/>
      <c r="AV898" s="30"/>
      <c r="AW898" s="30"/>
    </row>
    <row r="899">
      <c r="A899" s="30"/>
      <c r="B899" s="53"/>
      <c r="C899" s="30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  <c r="AC899" s="38"/>
      <c r="AD899" s="38"/>
      <c r="AE899" s="38"/>
      <c r="AF899" s="38"/>
      <c r="AG899" s="38"/>
      <c r="AH899" s="38"/>
      <c r="AI899" s="38"/>
      <c r="AJ899" s="38"/>
      <c r="AK899" s="38"/>
      <c r="AL899" s="38"/>
      <c r="AM899" s="38"/>
      <c r="AN899" s="38"/>
      <c r="AO899" s="38"/>
      <c r="AP899" s="47"/>
      <c r="AQ899" s="30"/>
      <c r="AR899" s="30"/>
      <c r="AS899" s="30"/>
      <c r="AT899" s="30"/>
      <c r="AU899" s="30"/>
      <c r="AV899" s="30"/>
      <c r="AW899" s="30"/>
    </row>
    <row r="900">
      <c r="A900" s="30"/>
      <c r="B900" s="53"/>
      <c r="C900" s="30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  <c r="AC900" s="38"/>
      <c r="AD900" s="38"/>
      <c r="AE900" s="38"/>
      <c r="AF900" s="38"/>
      <c r="AG900" s="38"/>
      <c r="AH900" s="38"/>
      <c r="AI900" s="38"/>
      <c r="AJ900" s="38"/>
      <c r="AK900" s="38"/>
      <c r="AL900" s="38"/>
      <c r="AM900" s="38"/>
      <c r="AN900" s="38"/>
      <c r="AO900" s="38"/>
      <c r="AP900" s="47"/>
      <c r="AQ900" s="30"/>
      <c r="AR900" s="30"/>
      <c r="AS900" s="30"/>
      <c r="AT900" s="30"/>
      <c r="AU900" s="30"/>
      <c r="AV900" s="30"/>
      <c r="AW900" s="30"/>
    </row>
    <row r="901">
      <c r="A901" s="30"/>
      <c r="B901" s="53"/>
      <c r="C901" s="30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  <c r="AC901" s="38"/>
      <c r="AD901" s="38"/>
      <c r="AE901" s="38"/>
      <c r="AF901" s="38"/>
      <c r="AG901" s="38"/>
      <c r="AH901" s="38"/>
      <c r="AI901" s="38"/>
      <c r="AJ901" s="38"/>
      <c r="AK901" s="38"/>
      <c r="AL901" s="38"/>
      <c r="AM901" s="38"/>
      <c r="AN901" s="38"/>
      <c r="AO901" s="38"/>
      <c r="AP901" s="47"/>
      <c r="AQ901" s="30"/>
      <c r="AR901" s="30"/>
      <c r="AS901" s="30"/>
      <c r="AT901" s="30"/>
      <c r="AU901" s="30"/>
      <c r="AV901" s="30"/>
      <c r="AW901" s="30"/>
    </row>
    <row r="902">
      <c r="A902" s="30"/>
      <c r="B902" s="53"/>
      <c r="C902" s="30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  <c r="AC902" s="38"/>
      <c r="AD902" s="38"/>
      <c r="AE902" s="38"/>
      <c r="AF902" s="38"/>
      <c r="AG902" s="38"/>
      <c r="AH902" s="38"/>
      <c r="AI902" s="38"/>
      <c r="AJ902" s="38"/>
      <c r="AK902" s="38"/>
      <c r="AL902" s="38"/>
      <c r="AM902" s="38"/>
      <c r="AN902" s="38"/>
      <c r="AO902" s="38"/>
      <c r="AP902" s="47"/>
      <c r="AQ902" s="30"/>
      <c r="AR902" s="30"/>
      <c r="AS902" s="30"/>
      <c r="AT902" s="30"/>
      <c r="AU902" s="30"/>
      <c r="AV902" s="30"/>
      <c r="AW902" s="30"/>
    </row>
    <row r="903">
      <c r="A903" s="30"/>
      <c r="B903" s="53"/>
      <c r="C903" s="30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  <c r="AC903" s="38"/>
      <c r="AD903" s="38"/>
      <c r="AE903" s="38"/>
      <c r="AF903" s="38"/>
      <c r="AG903" s="38"/>
      <c r="AH903" s="38"/>
      <c r="AI903" s="38"/>
      <c r="AJ903" s="38"/>
      <c r="AK903" s="38"/>
      <c r="AL903" s="38"/>
      <c r="AM903" s="38"/>
      <c r="AN903" s="38"/>
      <c r="AO903" s="38"/>
      <c r="AP903" s="47"/>
      <c r="AQ903" s="30"/>
      <c r="AR903" s="30"/>
      <c r="AS903" s="30"/>
      <c r="AT903" s="30"/>
      <c r="AU903" s="30"/>
      <c r="AV903" s="30"/>
      <c r="AW903" s="30"/>
    </row>
    <row r="904">
      <c r="A904" s="30"/>
      <c r="B904" s="53"/>
      <c r="C904" s="30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  <c r="AC904" s="38"/>
      <c r="AD904" s="38"/>
      <c r="AE904" s="38"/>
      <c r="AF904" s="38"/>
      <c r="AG904" s="38"/>
      <c r="AH904" s="38"/>
      <c r="AI904" s="38"/>
      <c r="AJ904" s="38"/>
      <c r="AK904" s="38"/>
      <c r="AL904" s="38"/>
      <c r="AM904" s="38"/>
      <c r="AN904" s="38"/>
      <c r="AO904" s="38"/>
      <c r="AP904" s="47"/>
      <c r="AQ904" s="30"/>
      <c r="AR904" s="30"/>
      <c r="AS904" s="30"/>
      <c r="AT904" s="30"/>
      <c r="AU904" s="30"/>
      <c r="AV904" s="30"/>
      <c r="AW904" s="30"/>
    </row>
    <row r="905">
      <c r="A905" s="30"/>
      <c r="B905" s="53"/>
      <c r="C905" s="30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  <c r="AC905" s="38"/>
      <c r="AD905" s="38"/>
      <c r="AE905" s="38"/>
      <c r="AF905" s="38"/>
      <c r="AG905" s="38"/>
      <c r="AH905" s="38"/>
      <c r="AI905" s="38"/>
      <c r="AJ905" s="38"/>
      <c r="AK905" s="38"/>
      <c r="AL905" s="38"/>
      <c r="AM905" s="38"/>
      <c r="AN905" s="38"/>
      <c r="AO905" s="38"/>
      <c r="AP905" s="47"/>
      <c r="AQ905" s="30"/>
      <c r="AR905" s="30"/>
      <c r="AS905" s="30"/>
      <c r="AT905" s="30"/>
      <c r="AU905" s="30"/>
      <c r="AV905" s="30"/>
      <c r="AW905" s="30"/>
    </row>
    <row r="906">
      <c r="A906" s="30"/>
      <c r="B906" s="53"/>
      <c r="C906" s="30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  <c r="AC906" s="38"/>
      <c r="AD906" s="38"/>
      <c r="AE906" s="38"/>
      <c r="AF906" s="38"/>
      <c r="AG906" s="38"/>
      <c r="AH906" s="38"/>
      <c r="AI906" s="38"/>
      <c r="AJ906" s="38"/>
      <c r="AK906" s="38"/>
      <c r="AL906" s="38"/>
      <c r="AM906" s="38"/>
      <c r="AN906" s="38"/>
      <c r="AO906" s="38"/>
      <c r="AP906" s="47"/>
      <c r="AQ906" s="30"/>
      <c r="AR906" s="30"/>
      <c r="AS906" s="30"/>
      <c r="AT906" s="30"/>
      <c r="AU906" s="30"/>
      <c r="AV906" s="30"/>
      <c r="AW906" s="30"/>
    </row>
    <row r="907">
      <c r="A907" s="30"/>
      <c r="B907" s="53"/>
      <c r="C907" s="30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  <c r="AC907" s="38"/>
      <c r="AD907" s="38"/>
      <c r="AE907" s="38"/>
      <c r="AF907" s="38"/>
      <c r="AG907" s="38"/>
      <c r="AH907" s="38"/>
      <c r="AI907" s="38"/>
      <c r="AJ907" s="38"/>
      <c r="AK907" s="38"/>
      <c r="AL907" s="38"/>
      <c r="AM907" s="38"/>
      <c r="AN907" s="38"/>
      <c r="AO907" s="38"/>
      <c r="AP907" s="47"/>
      <c r="AQ907" s="30"/>
      <c r="AR907" s="30"/>
      <c r="AS907" s="30"/>
      <c r="AT907" s="30"/>
      <c r="AU907" s="30"/>
      <c r="AV907" s="30"/>
      <c r="AW907" s="30"/>
    </row>
    <row r="908">
      <c r="A908" s="30"/>
      <c r="B908" s="53"/>
      <c r="C908" s="30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  <c r="AC908" s="38"/>
      <c r="AD908" s="38"/>
      <c r="AE908" s="38"/>
      <c r="AF908" s="38"/>
      <c r="AG908" s="38"/>
      <c r="AH908" s="38"/>
      <c r="AI908" s="38"/>
      <c r="AJ908" s="38"/>
      <c r="AK908" s="38"/>
      <c r="AL908" s="38"/>
      <c r="AM908" s="38"/>
      <c r="AN908" s="38"/>
      <c r="AO908" s="38"/>
      <c r="AP908" s="47"/>
      <c r="AQ908" s="30"/>
      <c r="AR908" s="30"/>
      <c r="AS908" s="30"/>
      <c r="AT908" s="30"/>
      <c r="AU908" s="30"/>
      <c r="AV908" s="30"/>
      <c r="AW908" s="30"/>
    </row>
    <row r="909">
      <c r="A909" s="30"/>
      <c r="B909" s="53"/>
      <c r="C909" s="30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  <c r="AC909" s="38"/>
      <c r="AD909" s="38"/>
      <c r="AE909" s="38"/>
      <c r="AF909" s="38"/>
      <c r="AG909" s="38"/>
      <c r="AH909" s="38"/>
      <c r="AI909" s="38"/>
      <c r="AJ909" s="38"/>
      <c r="AK909" s="38"/>
      <c r="AL909" s="38"/>
      <c r="AM909" s="38"/>
      <c r="AN909" s="38"/>
      <c r="AO909" s="38"/>
      <c r="AP909" s="47"/>
      <c r="AQ909" s="30"/>
      <c r="AR909" s="30"/>
      <c r="AS909" s="30"/>
      <c r="AT909" s="30"/>
      <c r="AU909" s="30"/>
      <c r="AV909" s="30"/>
      <c r="AW909" s="30"/>
    </row>
    <row r="910">
      <c r="A910" s="30"/>
      <c r="B910" s="53"/>
      <c r="C910" s="30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  <c r="AD910" s="38"/>
      <c r="AE910" s="38"/>
      <c r="AF910" s="38"/>
      <c r="AG910" s="38"/>
      <c r="AH910" s="38"/>
      <c r="AI910" s="38"/>
      <c r="AJ910" s="38"/>
      <c r="AK910" s="38"/>
      <c r="AL910" s="38"/>
      <c r="AM910" s="38"/>
      <c r="AN910" s="38"/>
      <c r="AO910" s="38"/>
      <c r="AP910" s="47"/>
      <c r="AQ910" s="30"/>
      <c r="AR910" s="30"/>
      <c r="AS910" s="30"/>
      <c r="AT910" s="30"/>
      <c r="AU910" s="30"/>
      <c r="AV910" s="30"/>
      <c r="AW910" s="30"/>
    </row>
    <row r="911">
      <c r="A911" s="30"/>
      <c r="B911" s="53"/>
      <c r="C911" s="30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  <c r="AC911" s="38"/>
      <c r="AD911" s="38"/>
      <c r="AE911" s="38"/>
      <c r="AF911" s="38"/>
      <c r="AG911" s="38"/>
      <c r="AH911" s="38"/>
      <c r="AI911" s="38"/>
      <c r="AJ911" s="38"/>
      <c r="AK911" s="38"/>
      <c r="AL911" s="38"/>
      <c r="AM911" s="38"/>
      <c r="AN911" s="38"/>
      <c r="AO911" s="38"/>
      <c r="AP911" s="47"/>
      <c r="AQ911" s="30"/>
      <c r="AR911" s="30"/>
      <c r="AS911" s="30"/>
      <c r="AT911" s="30"/>
      <c r="AU911" s="30"/>
      <c r="AV911" s="30"/>
      <c r="AW911" s="30"/>
    </row>
    <row r="912">
      <c r="A912" s="30"/>
      <c r="B912" s="53"/>
      <c r="C912" s="30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  <c r="AC912" s="38"/>
      <c r="AD912" s="38"/>
      <c r="AE912" s="38"/>
      <c r="AF912" s="38"/>
      <c r="AG912" s="38"/>
      <c r="AH912" s="38"/>
      <c r="AI912" s="38"/>
      <c r="AJ912" s="38"/>
      <c r="AK912" s="38"/>
      <c r="AL912" s="38"/>
      <c r="AM912" s="38"/>
      <c r="AN912" s="38"/>
      <c r="AO912" s="38"/>
      <c r="AP912" s="47"/>
      <c r="AQ912" s="30"/>
      <c r="AR912" s="30"/>
      <c r="AS912" s="30"/>
      <c r="AT912" s="30"/>
      <c r="AU912" s="30"/>
      <c r="AV912" s="30"/>
      <c r="AW912" s="30"/>
    </row>
    <row r="913">
      <c r="A913" s="30"/>
      <c r="B913" s="53"/>
      <c r="C913" s="30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  <c r="AC913" s="38"/>
      <c r="AD913" s="38"/>
      <c r="AE913" s="38"/>
      <c r="AF913" s="38"/>
      <c r="AG913" s="38"/>
      <c r="AH913" s="38"/>
      <c r="AI913" s="38"/>
      <c r="AJ913" s="38"/>
      <c r="AK913" s="38"/>
      <c r="AL913" s="38"/>
      <c r="AM913" s="38"/>
      <c r="AN913" s="38"/>
      <c r="AO913" s="38"/>
      <c r="AP913" s="47"/>
      <c r="AQ913" s="30"/>
      <c r="AR913" s="30"/>
      <c r="AS913" s="30"/>
      <c r="AT913" s="30"/>
      <c r="AU913" s="30"/>
      <c r="AV913" s="30"/>
      <c r="AW913" s="30"/>
    </row>
    <row r="914">
      <c r="A914" s="30"/>
      <c r="B914" s="53"/>
      <c r="C914" s="30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  <c r="AC914" s="38"/>
      <c r="AD914" s="38"/>
      <c r="AE914" s="38"/>
      <c r="AF914" s="38"/>
      <c r="AG914" s="38"/>
      <c r="AH914" s="38"/>
      <c r="AI914" s="38"/>
      <c r="AJ914" s="38"/>
      <c r="AK914" s="38"/>
      <c r="AL914" s="38"/>
      <c r="AM914" s="38"/>
      <c r="AN914" s="38"/>
      <c r="AO914" s="38"/>
      <c r="AP914" s="47"/>
      <c r="AQ914" s="30"/>
      <c r="AR914" s="30"/>
      <c r="AS914" s="30"/>
      <c r="AT914" s="30"/>
      <c r="AU914" s="30"/>
      <c r="AV914" s="30"/>
      <c r="AW914" s="30"/>
    </row>
    <row r="915">
      <c r="A915" s="30"/>
      <c r="B915" s="53"/>
      <c r="C915" s="30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  <c r="AC915" s="38"/>
      <c r="AD915" s="38"/>
      <c r="AE915" s="38"/>
      <c r="AF915" s="38"/>
      <c r="AG915" s="38"/>
      <c r="AH915" s="38"/>
      <c r="AI915" s="38"/>
      <c r="AJ915" s="38"/>
      <c r="AK915" s="38"/>
      <c r="AL915" s="38"/>
      <c r="AM915" s="38"/>
      <c r="AN915" s="38"/>
      <c r="AO915" s="38"/>
      <c r="AP915" s="47"/>
      <c r="AQ915" s="30"/>
      <c r="AR915" s="30"/>
      <c r="AS915" s="30"/>
      <c r="AT915" s="30"/>
      <c r="AU915" s="30"/>
      <c r="AV915" s="30"/>
      <c r="AW915" s="30"/>
    </row>
    <row r="916">
      <c r="A916" s="30"/>
      <c r="B916" s="53"/>
      <c r="C916" s="30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  <c r="AC916" s="38"/>
      <c r="AD916" s="38"/>
      <c r="AE916" s="38"/>
      <c r="AF916" s="38"/>
      <c r="AG916" s="38"/>
      <c r="AH916" s="38"/>
      <c r="AI916" s="38"/>
      <c r="AJ916" s="38"/>
      <c r="AK916" s="38"/>
      <c r="AL916" s="38"/>
      <c r="AM916" s="38"/>
      <c r="AN916" s="38"/>
      <c r="AO916" s="38"/>
      <c r="AP916" s="47"/>
      <c r="AQ916" s="30"/>
      <c r="AR916" s="30"/>
      <c r="AS916" s="30"/>
      <c r="AT916" s="30"/>
      <c r="AU916" s="30"/>
      <c r="AV916" s="30"/>
      <c r="AW916" s="30"/>
    </row>
    <row r="917">
      <c r="A917" s="30"/>
      <c r="B917" s="53"/>
      <c r="C917" s="30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  <c r="AC917" s="38"/>
      <c r="AD917" s="38"/>
      <c r="AE917" s="38"/>
      <c r="AF917" s="38"/>
      <c r="AG917" s="38"/>
      <c r="AH917" s="38"/>
      <c r="AI917" s="38"/>
      <c r="AJ917" s="38"/>
      <c r="AK917" s="38"/>
      <c r="AL917" s="38"/>
      <c r="AM917" s="38"/>
      <c r="AN917" s="38"/>
      <c r="AO917" s="38"/>
      <c r="AP917" s="47"/>
      <c r="AQ917" s="30"/>
      <c r="AR917" s="30"/>
      <c r="AS917" s="30"/>
      <c r="AT917" s="30"/>
      <c r="AU917" s="30"/>
      <c r="AV917" s="30"/>
      <c r="AW917" s="30"/>
    </row>
    <row r="918">
      <c r="A918" s="30"/>
      <c r="B918" s="53"/>
      <c r="C918" s="30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  <c r="AC918" s="38"/>
      <c r="AD918" s="38"/>
      <c r="AE918" s="38"/>
      <c r="AF918" s="38"/>
      <c r="AG918" s="38"/>
      <c r="AH918" s="38"/>
      <c r="AI918" s="38"/>
      <c r="AJ918" s="38"/>
      <c r="AK918" s="38"/>
      <c r="AL918" s="38"/>
      <c r="AM918" s="38"/>
      <c r="AN918" s="38"/>
      <c r="AO918" s="38"/>
      <c r="AP918" s="47"/>
      <c r="AQ918" s="30"/>
      <c r="AR918" s="30"/>
      <c r="AS918" s="30"/>
      <c r="AT918" s="30"/>
      <c r="AU918" s="30"/>
      <c r="AV918" s="30"/>
      <c r="AW918" s="30"/>
    </row>
    <row r="919">
      <c r="A919" s="30"/>
      <c r="B919" s="53"/>
      <c r="C919" s="30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  <c r="AC919" s="38"/>
      <c r="AD919" s="38"/>
      <c r="AE919" s="38"/>
      <c r="AF919" s="38"/>
      <c r="AG919" s="38"/>
      <c r="AH919" s="38"/>
      <c r="AI919" s="38"/>
      <c r="AJ919" s="38"/>
      <c r="AK919" s="38"/>
      <c r="AL919" s="38"/>
      <c r="AM919" s="38"/>
      <c r="AN919" s="38"/>
      <c r="AO919" s="38"/>
      <c r="AP919" s="47"/>
      <c r="AQ919" s="30"/>
      <c r="AR919" s="30"/>
      <c r="AS919" s="30"/>
      <c r="AT919" s="30"/>
      <c r="AU919" s="30"/>
      <c r="AV919" s="30"/>
      <c r="AW919" s="30"/>
    </row>
    <row r="920">
      <c r="A920" s="30"/>
      <c r="B920" s="53"/>
      <c r="C920" s="30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  <c r="AC920" s="38"/>
      <c r="AD920" s="38"/>
      <c r="AE920" s="38"/>
      <c r="AF920" s="38"/>
      <c r="AG920" s="38"/>
      <c r="AH920" s="38"/>
      <c r="AI920" s="38"/>
      <c r="AJ920" s="38"/>
      <c r="AK920" s="38"/>
      <c r="AL920" s="38"/>
      <c r="AM920" s="38"/>
      <c r="AN920" s="38"/>
      <c r="AO920" s="38"/>
      <c r="AP920" s="47"/>
      <c r="AQ920" s="30"/>
      <c r="AR920" s="30"/>
      <c r="AS920" s="30"/>
      <c r="AT920" s="30"/>
      <c r="AU920" s="30"/>
      <c r="AV920" s="30"/>
      <c r="AW920" s="30"/>
    </row>
    <row r="921">
      <c r="A921" s="30"/>
      <c r="B921" s="53"/>
      <c r="C921" s="30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  <c r="AC921" s="38"/>
      <c r="AD921" s="38"/>
      <c r="AE921" s="38"/>
      <c r="AF921" s="38"/>
      <c r="AG921" s="38"/>
      <c r="AH921" s="38"/>
      <c r="AI921" s="38"/>
      <c r="AJ921" s="38"/>
      <c r="AK921" s="38"/>
      <c r="AL921" s="38"/>
      <c r="AM921" s="38"/>
      <c r="AN921" s="38"/>
      <c r="AO921" s="38"/>
      <c r="AP921" s="47"/>
      <c r="AQ921" s="30"/>
      <c r="AR921" s="30"/>
      <c r="AS921" s="30"/>
      <c r="AT921" s="30"/>
      <c r="AU921" s="30"/>
      <c r="AV921" s="30"/>
      <c r="AW921" s="30"/>
    </row>
    <row r="922">
      <c r="A922" s="30"/>
      <c r="B922" s="53"/>
      <c r="C922" s="30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  <c r="AC922" s="38"/>
      <c r="AD922" s="38"/>
      <c r="AE922" s="38"/>
      <c r="AF922" s="38"/>
      <c r="AG922" s="38"/>
      <c r="AH922" s="38"/>
      <c r="AI922" s="38"/>
      <c r="AJ922" s="38"/>
      <c r="AK922" s="38"/>
      <c r="AL922" s="38"/>
      <c r="AM922" s="38"/>
      <c r="AN922" s="38"/>
      <c r="AO922" s="38"/>
      <c r="AP922" s="47"/>
      <c r="AQ922" s="30"/>
      <c r="AR922" s="30"/>
      <c r="AS922" s="30"/>
      <c r="AT922" s="30"/>
      <c r="AU922" s="30"/>
      <c r="AV922" s="30"/>
      <c r="AW922" s="30"/>
    </row>
    <row r="923">
      <c r="A923" s="30"/>
      <c r="B923" s="53"/>
      <c r="C923" s="30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  <c r="AC923" s="38"/>
      <c r="AD923" s="38"/>
      <c r="AE923" s="38"/>
      <c r="AF923" s="38"/>
      <c r="AG923" s="38"/>
      <c r="AH923" s="38"/>
      <c r="AI923" s="38"/>
      <c r="AJ923" s="38"/>
      <c r="AK923" s="38"/>
      <c r="AL923" s="38"/>
      <c r="AM923" s="38"/>
      <c r="AN923" s="38"/>
      <c r="AO923" s="38"/>
      <c r="AP923" s="47"/>
      <c r="AQ923" s="30"/>
      <c r="AR923" s="30"/>
      <c r="AS923" s="30"/>
      <c r="AT923" s="30"/>
      <c r="AU923" s="30"/>
      <c r="AV923" s="30"/>
      <c r="AW923" s="30"/>
    </row>
    <row r="924">
      <c r="A924" s="30"/>
      <c r="B924" s="53"/>
      <c r="C924" s="30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  <c r="AC924" s="38"/>
      <c r="AD924" s="38"/>
      <c r="AE924" s="38"/>
      <c r="AF924" s="38"/>
      <c r="AG924" s="38"/>
      <c r="AH924" s="38"/>
      <c r="AI924" s="38"/>
      <c r="AJ924" s="38"/>
      <c r="AK924" s="38"/>
      <c r="AL924" s="38"/>
      <c r="AM924" s="38"/>
      <c r="AN924" s="38"/>
      <c r="AO924" s="38"/>
      <c r="AP924" s="47"/>
      <c r="AQ924" s="30"/>
      <c r="AR924" s="30"/>
      <c r="AS924" s="30"/>
      <c r="AT924" s="30"/>
      <c r="AU924" s="30"/>
      <c r="AV924" s="30"/>
      <c r="AW924" s="30"/>
    </row>
    <row r="925">
      <c r="A925" s="30"/>
      <c r="B925" s="53"/>
      <c r="C925" s="30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  <c r="AC925" s="38"/>
      <c r="AD925" s="38"/>
      <c r="AE925" s="38"/>
      <c r="AF925" s="38"/>
      <c r="AG925" s="38"/>
      <c r="AH925" s="38"/>
      <c r="AI925" s="38"/>
      <c r="AJ925" s="38"/>
      <c r="AK925" s="38"/>
      <c r="AL925" s="38"/>
      <c r="AM925" s="38"/>
      <c r="AN925" s="38"/>
      <c r="AO925" s="38"/>
      <c r="AP925" s="47"/>
      <c r="AQ925" s="30"/>
      <c r="AR925" s="30"/>
      <c r="AS925" s="30"/>
      <c r="AT925" s="30"/>
      <c r="AU925" s="30"/>
      <c r="AV925" s="30"/>
      <c r="AW925" s="30"/>
    </row>
    <row r="926">
      <c r="A926" s="30"/>
      <c r="B926" s="53"/>
      <c r="C926" s="30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  <c r="AC926" s="38"/>
      <c r="AD926" s="38"/>
      <c r="AE926" s="38"/>
      <c r="AF926" s="38"/>
      <c r="AG926" s="38"/>
      <c r="AH926" s="38"/>
      <c r="AI926" s="38"/>
      <c r="AJ926" s="38"/>
      <c r="AK926" s="38"/>
      <c r="AL926" s="38"/>
      <c r="AM926" s="38"/>
      <c r="AN926" s="38"/>
      <c r="AO926" s="38"/>
      <c r="AP926" s="47"/>
      <c r="AQ926" s="30"/>
      <c r="AR926" s="30"/>
      <c r="AS926" s="30"/>
      <c r="AT926" s="30"/>
      <c r="AU926" s="30"/>
      <c r="AV926" s="30"/>
      <c r="AW926" s="30"/>
    </row>
    <row r="927">
      <c r="A927" s="30"/>
      <c r="B927" s="53"/>
      <c r="C927" s="30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  <c r="AC927" s="38"/>
      <c r="AD927" s="38"/>
      <c r="AE927" s="38"/>
      <c r="AF927" s="38"/>
      <c r="AG927" s="38"/>
      <c r="AH927" s="38"/>
      <c r="AI927" s="38"/>
      <c r="AJ927" s="38"/>
      <c r="AK927" s="38"/>
      <c r="AL927" s="38"/>
      <c r="AM927" s="38"/>
      <c r="AN927" s="38"/>
      <c r="AO927" s="38"/>
      <c r="AP927" s="47"/>
      <c r="AQ927" s="30"/>
      <c r="AR927" s="30"/>
      <c r="AS927" s="30"/>
      <c r="AT927" s="30"/>
      <c r="AU927" s="30"/>
      <c r="AV927" s="30"/>
      <c r="AW927" s="30"/>
    </row>
    <row r="928">
      <c r="A928" s="30"/>
      <c r="B928" s="53"/>
      <c r="C928" s="30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  <c r="AC928" s="38"/>
      <c r="AD928" s="38"/>
      <c r="AE928" s="38"/>
      <c r="AF928" s="38"/>
      <c r="AG928" s="38"/>
      <c r="AH928" s="38"/>
      <c r="AI928" s="38"/>
      <c r="AJ928" s="38"/>
      <c r="AK928" s="38"/>
      <c r="AL928" s="38"/>
      <c r="AM928" s="38"/>
      <c r="AN928" s="38"/>
      <c r="AO928" s="38"/>
      <c r="AP928" s="47"/>
      <c r="AQ928" s="30"/>
      <c r="AR928" s="30"/>
      <c r="AS928" s="30"/>
      <c r="AT928" s="30"/>
      <c r="AU928" s="30"/>
      <c r="AV928" s="30"/>
      <c r="AW928" s="30"/>
    </row>
    <row r="929">
      <c r="A929" s="30"/>
      <c r="B929" s="53"/>
      <c r="C929" s="30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  <c r="AC929" s="38"/>
      <c r="AD929" s="38"/>
      <c r="AE929" s="38"/>
      <c r="AF929" s="38"/>
      <c r="AG929" s="38"/>
      <c r="AH929" s="38"/>
      <c r="AI929" s="38"/>
      <c r="AJ929" s="38"/>
      <c r="AK929" s="38"/>
      <c r="AL929" s="38"/>
      <c r="AM929" s="38"/>
      <c r="AN929" s="38"/>
      <c r="AO929" s="38"/>
      <c r="AP929" s="47"/>
      <c r="AQ929" s="30"/>
      <c r="AR929" s="30"/>
      <c r="AS929" s="30"/>
      <c r="AT929" s="30"/>
      <c r="AU929" s="30"/>
      <c r="AV929" s="30"/>
      <c r="AW929" s="30"/>
    </row>
    <row r="930">
      <c r="A930" s="30"/>
      <c r="B930" s="53"/>
      <c r="C930" s="30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8"/>
      <c r="AC930" s="38"/>
      <c r="AD930" s="38"/>
      <c r="AE930" s="38"/>
      <c r="AF930" s="38"/>
      <c r="AG930" s="38"/>
      <c r="AH930" s="38"/>
      <c r="AI930" s="38"/>
      <c r="AJ930" s="38"/>
      <c r="AK930" s="38"/>
      <c r="AL930" s="38"/>
      <c r="AM930" s="38"/>
      <c r="AN930" s="38"/>
      <c r="AO930" s="38"/>
      <c r="AP930" s="47"/>
      <c r="AQ930" s="30"/>
      <c r="AR930" s="30"/>
      <c r="AS930" s="30"/>
      <c r="AT930" s="30"/>
      <c r="AU930" s="30"/>
      <c r="AV930" s="30"/>
      <c r="AW930" s="30"/>
    </row>
    <row r="931">
      <c r="A931" s="30"/>
      <c r="B931" s="53"/>
      <c r="C931" s="30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8"/>
      <c r="AC931" s="38"/>
      <c r="AD931" s="38"/>
      <c r="AE931" s="38"/>
      <c r="AF931" s="38"/>
      <c r="AG931" s="38"/>
      <c r="AH931" s="38"/>
      <c r="AI931" s="38"/>
      <c r="AJ931" s="38"/>
      <c r="AK931" s="38"/>
      <c r="AL931" s="38"/>
      <c r="AM931" s="38"/>
      <c r="AN931" s="38"/>
      <c r="AO931" s="38"/>
      <c r="AP931" s="47"/>
      <c r="AQ931" s="30"/>
      <c r="AR931" s="30"/>
      <c r="AS931" s="30"/>
      <c r="AT931" s="30"/>
      <c r="AU931" s="30"/>
      <c r="AV931" s="30"/>
      <c r="AW931" s="30"/>
    </row>
    <row r="932">
      <c r="A932" s="30"/>
      <c r="B932" s="53"/>
      <c r="C932" s="30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8"/>
      <c r="AC932" s="38"/>
      <c r="AD932" s="38"/>
      <c r="AE932" s="38"/>
      <c r="AF932" s="38"/>
      <c r="AG932" s="38"/>
      <c r="AH932" s="38"/>
      <c r="AI932" s="38"/>
      <c r="AJ932" s="38"/>
      <c r="AK932" s="38"/>
      <c r="AL932" s="38"/>
      <c r="AM932" s="38"/>
      <c r="AN932" s="38"/>
      <c r="AO932" s="38"/>
      <c r="AP932" s="47"/>
      <c r="AQ932" s="30"/>
      <c r="AR932" s="30"/>
      <c r="AS932" s="30"/>
      <c r="AT932" s="30"/>
      <c r="AU932" s="30"/>
      <c r="AV932" s="30"/>
      <c r="AW932" s="30"/>
    </row>
    <row r="933">
      <c r="A933" s="30"/>
      <c r="B933" s="53"/>
      <c r="C933" s="30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8"/>
      <c r="AC933" s="38"/>
      <c r="AD933" s="38"/>
      <c r="AE933" s="38"/>
      <c r="AF933" s="38"/>
      <c r="AG933" s="38"/>
      <c r="AH933" s="38"/>
      <c r="AI933" s="38"/>
      <c r="AJ933" s="38"/>
      <c r="AK933" s="38"/>
      <c r="AL933" s="38"/>
      <c r="AM933" s="38"/>
      <c r="AN933" s="38"/>
      <c r="AO933" s="38"/>
      <c r="AP933" s="47"/>
      <c r="AQ933" s="30"/>
      <c r="AR933" s="30"/>
      <c r="AS933" s="30"/>
      <c r="AT933" s="30"/>
      <c r="AU933" s="30"/>
      <c r="AV933" s="30"/>
      <c r="AW933" s="30"/>
    </row>
    <row r="934">
      <c r="A934" s="30"/>
      <c r="B934" s="53"/>
      <c r="C934" s="30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8"/>
      <c r="AC934" s="38"/>
      <c r="AD934" s="38"/>
      <c r="AE934" s="38"/>
      <c r="AF934" s="38"/>
      <c r="AG934" s="38"/>
      <c r="AH934" s="38"/>
      <c r="AI934" s="38"/>
      <c r="AJ934" s="38"/>
      <c r="AK934" s="38"/>
      <c r="AL934" s="38"/>
      <c r="AM934" s="38"/>
      <c r="AN934" s="38"/>
      <c r="AO934" s="38"/>
      <c r="AP934" s="47"/>
      <c r="AQ934" s="30"/>
      <c r="AR934" s="30"/>
      <c r="AS934" s="30"/>
      <c r="AT934" s="30"/>
      <c r="AU934" s="30"/>
      <c r="AV934" s="30"/>
      <c r="AW934" s="30"/>
    </row>
    <row r="935">
      <c r="A935" s="30"/>
      <c r="B935" s="53"/>
      <c r="C935" s="30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  <c r="AC935" s="38"/>
      <c r="AD935" s="38"/>
      <c r="AE935" s="38"/>
      <c r="AF935" s="38"/>
      <c r="AG935" s="38"/>
      <c r="AH935" s="38"/>
      <c r="AI935" s="38"/>
      <c r="AJ935" s="38"/>
      <c r="AK935" s="38"/>
      <c r="AL935" s="38"/>
      <c r="AM935" s="38"/>
      <c r="AN935" s="38"/>
      <c r="AO935" s="38"/>
      <c r="AP935" s="47"/>
      <c r="AQ935" s="30"/>
      <c r="AR935" s="30"/>
      <c r="AS935" s="30"/>
      <c r="AT935" s="30"/>
      <c r="AU935" s="30"/>
      <c r="AV935" s="30"/>
      <c r="AW935" s="30"/>
    </row>
    <row r="936">
      <c r="A936" s="30"/>
      <c r="B936" s="53"/>
      <c r="C936" s="30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8"/>
      <c r="AC936" s="38"/>
      <c r="AD936" s="38"/>
      <c r="AE936" s="38"/>
      <c r="AF936" s="38"/>
      <c r="AG936" s="38"/>
      <c r="AH936" s="38"/>
      <c r="AI936" s="38"/>
      <c r="AJ936" s="38"/>
      <c r="AK936" s="38"/>
      <c r="AL936" s="38"/>
      <c r="AM936" s="38"/>
      <c r="AN936" s="38"/>
      <c r="AO936" s="38"/>
      <c r="AP936" s="47"/>
      <c r="AQ936" s="30"/>
      <c r="AR936" s="30"/>
      <c r="AS936" s="30"/>
      <c r="AT936" s="30"/>
      <c r="AU936" s="30"/>
      <c r="AV936" s="30"/>
      <c r="AW936" s="30"/>
    </row>
    <row r="937">
      <c r="A937" s="30"/>
      <c r="B937" s="53"/>
      <c r="C937" s="30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8"/>
      <c r="AC937" s="38"/>
      <c r="AD937" s="38"/>
      <c r="AE937" s="38"/>
      <c r="AF937" s="38"/>
      <c r="AG937" s="38"/>
      <c r="AH937" s="38"/>
      <c r="AI937" s="38"/>
      <c r="AJ937" s="38"/>
      <c r="AK937" s="38"/>
      <c r="AL937" s="38"/>
      <c r="AM937" s="38"/>
      <c r="AN937" s="38"/>
      <c r="AO937" s="38"/>
      <c r="AP937" s="47"/>
      <c r="AQ937" s="30"/>
      <c r="AR937" s="30"/>
      <c r="AS937" s="30"/>
      <c r="AT937" s="30"/>
      <c r="AU937" s="30"/>
      <c r="AV937" s="30"/>
      <c r="AW937" s="30"/>
    </row>
    <row r="938">
      <c r="A938" s="30"/>
      <c r="B938" s="53"/>
      <c r="C938" s="30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8"/>
      <c r="AC938" s="38"/>
      <c r="AD938" s="38"/>
      <c r="AE938" s="38"/>
      <c r="AF938" s="38"/>
      <c r="AG938" s="38"/>
      <c r="AH938" s="38"/>
      <c r="AI938" s="38"/>
      <c r="AJ938" s="38"/>
      <c r="AK938" s="38"/>
      <c r="AL938" s="38"/>
      <c r="AM938" s="38"/>
      <c r="AN938" s="38"/>
      <c r="AO938" s="38"/>
      <c r="AP938" s="47"/>
      <c r="AQ938" s="30"/>
      <c r="AR938" s="30"/>
      <c r="AS938" s="30"/>
      <c r="AT938" s="30"/>
      <c r="AU938" s="30"/>
      <c r="AV938" s="30"/>
      <c r="AW938" s="30"/>
    </row>
    <row r="939">
      <c r="A939" s="30"/>
      <c r="B939" s="53"/>
      <c r="C939" s="30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8"/>
      <c r="AC939" s="38"/>
      <c r="AD939" s="38"/>
      <c r="AE939" s="38"/>
      <c r="AF939" s="38"/>
      <c r="AG939" s="38"/>
      <c r="AH939" s="38"/>
      <c r="AI939" s="38"/>
      <c r="AJ939" s="38"/>
      <c r="AK939" s="38"/>
      <c r="AL939" s="38"/>
      <c r="AM939" s="38"/>
      <c r="AN939" s="38"/>
      <c r="AO939" s="38"/>
      <c r="AP939" s="47"/>
      <c r="AQ939" s="30"/>
      <c r="AR939" s="30"/>
      <c r="AS939" s="30"/>
      <c r="AT939" s="30"/>
      <c r="AU939" s="30"/>
      <c r="AV939" s="30"/>
      <c r="AW939" s="30"/>
    </row>
    <row r="940">
      <c r="A940" s="30"/>
      <c r="B940" s="53"/>
      <c r="C940" s="30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8"/>
      <c r="AC940" s="38"/>
      <c r="AD940" s="38"/>
      <c r="AE940" s="38"/>
      <c r="AF940" s="38"/>
      <c r="AG940" s="38"/>
      <c r="AH940" s="38"/>
      <c r="AI940" s="38"/>
      <c r="AJ940" s="38"/>
      <c r="AK940" s="38"/>
      <c r="AL940" s="38"/>
      <c r="AM940" s="38"/>
      <c r="AN940" s="38"/>
      <c r="AO940" s="38"/>
      <c r="AP940" s="47"/>
      <c r="AQ940" s="30"/>
      <c r="AR940" s="30"/>
      <c r="AS940" s="30"/>
      <c r="AT940" s="30"/>
      <c r="AU940" s="30"/>
      <c r="AV940" s="30"/>
      <c r="AW940" s="30"/>
    </row>
    <row r="941">
      <c r="A941" s="30"/>
      <c r="B941" s="53"/>
      <c r="C941" s="30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8"/>
      <c r="AC941" s="38"/>
      <c r="AD941" s="38"/>
      <c r="AE941" s="38"/>
      <c r="AF941" s="38"/>
      <c r="AG941" s="38"/>
      <c r="AH941" s="38"/>
      <c r="AI941" s="38"/>
      <c r="AJ941" s="38"/>
      <c r="AK941" s="38"/>
      <c r="AL941" s="38"/>
      <c r="AM941" s="38"/>
      <c r="AN941" s="38"/>
      <c r="AO941" s="38"/>
      <c r="AP941" s="47"/>
      <c r="AQ941" s="30"/>
      <c r="AR941" s="30"/>
      <c r="AS941" s="30"/>
      <c r="AT941" s="30"/>
      <c r="AU941" s="30"/>
      <c r="AV941" s="30"/>
      <c r="AW941" s="30"/>
    </row>
    <row r="942">
      <c r="A942" s="30"/>
      <c r="B942" s="53"/>
      <c r="C942" s="30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8"/>
      <c r="AC942" s="38"/>
      <c r="AD942" s="38"/>
      <c r="AE942" s="38"/>
      <c r="AF942" s="38"/>
      <c r="AG942" s="38"/>
      <c r="AH942" s="38"/>
      <c r="AI942" s="38"/>
      <c r="AJ942" s="38"/>
      <c r="AK942" s="38"/>
      <c r="AL942" s="38"/>
      <c r="AM942" s="38"/>
      <c r="AN942" s="38"/>
      <c r="AO942" s="38"/>
      <c r="AP942" s="47"/>
      <c r="AQ942" s="30"/>
      <c r="AR942" s="30"/>
      <c r="AS942" s="30"/>
      <c r="AT942" s="30"/>
      <c r="AU942" s="30"/>
      <c r="AV942" s="30"/>
      <c r="AW942" s="30"/>
    </row>
    <row r="943">
      <c r="A943" s="30"/>
      <c r="B943" s="53"/>
      <c r="C943" s="30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  <c r="AB943" s="38"/>
      <c r="AC943" s="38"/>
      <c r="AD943" s="38"/>
      <c r="AE943" s="38"/>
      <c r="AF943" s="38"/>
      <c r="AG943" s="38"/>
      <c r="AH943" s="38"/>
      <c r="AI943" s="38"/>
      <c r="AJ943" s="38"/>
      <c r="AK943" s="38"/>
      <c r="AL943" s="38"/>
      <c r="AM943" s="38"/>
      <c r="AN943" s="38"/>
      <c r="AO943" s="38"/>
      <c r="AP943" s="47"/>
      <c r="AQ943" s="30"/>
      <c r="AR943" s="30"/>
      <c r="AS943" s="30"/>
      <c r="AT943" s="30"/>
      <c r="AU943" s="30"/>
      <c r="AV943" s="30"/>
      <c r="AW943" s="30"/>
    </row>
    <row r="944">
      <c r="A944" s="30"/>
      <c r="B944" s="53"/>
      <c r="C944" s="30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  <c r="AB944" s="38"/>
      <c r="AC944" s="38"/>
      <c r="AD944" s="38"/>
      <c r="AE944" s="38"/>
      <c r="AF944" s="38"/>
      <c r="AG944" s="38"/>
      <c r="AH944" s="38"/>
      <c r="AI944" s="38"/>
      <c r="AJ944" s="38"/>
      <c r="AK944" s="38"/>
      <c r="AL944" s="38"/>
      <c r="AM944" s="38"/>
      <c r="AN944" s="38"/>
      <c r="AO944" s="38"/>
      <c r="AP944" s="47"/>
      <c r="AQ944" s="30"/>
      <c r="AR944" s="30"/>
      <c r="AS944" s="30"/>
      <c r="AT944" s="30"/>
      <c r="AU944" s="30"/>
      <c r="AV944" s="30"/>
      <c r="AW944" s="30"/>
    </row>
    <row r="945">
      <c r="A945" s="30"/>
      <c r="B945" s="53"/>
      <c r="C945" s="30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  <c r="AB945" s="38"/>
      <c r="AC945" s="38"/>
      <c r="AD945" s="38"/>
      <c r="AE945" s="38"/>
      <c r="AF945" s="38"/>
      <c r="AG945" s="38"/>
      <c r="AH945" s="38"/>
      <c r="AI945" s="38"/>
      <c r="AJ945" s="38"/>
      <c r="AK945" s="38"/>
      <c r="AL945" s="38"/>
      <c r="AM945" s="38"/>
      <c r="AN945" s="38"/>
      <c r="AO945" s="38"/>
      <c r="AP945" s="47"/>
      <c r="AQ945" s="30"/>
      <c r="AR945" s="30"/>
      <c r="AS945" s="30"/>
      <c r="AT945" s="30"/>
      <c r="AU945" s="30"/>
      <c r="AV945" s="30"/>
      <c r="AW945" s="30"/>
    </row>
    <row r="946">
      <c r="A946" s="30"/>
      <c r="B946" s="53"/>
      <c r="C946" s="30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  <c r="AB946" s="38"/>
      <c r="AC946" s="38"/>
      <c r="AD946" s="38"/>
      <c r="AE946" s="38"/>
      <c r="AF946" s="38"/>
      <c r="AG946" s="38"/>
      <c r="AH946" s="38"/>
      <c r="AI946" s="38"/>
      <c r="AJ946" s="38"/>
      <c r="AK946" s="38"/>
      <c r="AL946" s="38"/>
      <c r="AM946" s="38"/>
      <c r="AN946" s="38"/>
      <c r="AO946" s="38"/>
      <c r="AP946" s="47"/>
      <c r="AQ946" s="30"/>
      <c r="AR946" s="30"/>
      <c r="AS946" s="30"/>
      <c r="AT946" s="30"/>
      <c r="AU946" s="30"/>
      <c r="AV946" s="30"/>
      <c r="AW946" s="30"/>
    </row>
    <row r="947">
      <c r="A947" s="30"/>
      <c r="B947" s="53"/>
      <c r="C947" s="30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  <c r="AB947" s="38"/>
      <c r="AC947" s="38"/>
      <c r="AD947" s="38"/>
      <c r="AE947" s="38"/>
      <c r="AF947" s="38"/>
      <c r="AG947" s="38"/>
      <c r="AH947" s="38"/>
      <c r="AI947" s="38"/>
      <c r="AJ947" s="38"/>
      <c r="AK947" s="38"/>
      <c r="AL947" s="38"/>
      <c r="AM947" s="38"/>
      <c r="AN947" s="38"/>
      <c r="AO947" s="38"/>
      <c r="AP947" s="47"/>
      <c r="AQ947" s="30"/>
      <c r="AR947" s="30"/>
      <c r="AS947" s="30"/>
      <c r="AT947" s="30"/>
      <c r="AU947" s="30"/>
      <c r="AV947" s="30"/>
      <c r="AW947" s="30"/>
    </row>
    <row r="948">
      <c r="A948" s="30"/>
      <c r="B948" s="53"/>
      <c r="C948" s="30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  <c r="AB948" s="38"/>
      <c r="AC948" s="38"/>
      <c r="AD948" s="38"/>
      <c r="AE948" s="38"/>
      <c r="AF948" s="38"/>
      <c r="AG948" s="38"/>
      <c r="AH948" s="38"/>
      <c r="AI948" s="38"/>
      <c r="AJ948" s="38"/>
      <c r="AK948" s="38"/>
      <c r="AL948" s="38"/>
      <c r="AM948" s="38"/>
      <c r="AN948" s="38"/>
      <c r="AO948" s="38"/>
      <c r="AP948" s="47"/>
      <c r="AQ948" s="30"/>
      <c r="AR948" s="30"/>
      <c r="AS948" s="30"/>
      <c r="AT948" s="30"/>
      <c r="AU948" s="30"/>
      <c r="AV948" s="30"/>
      <c r="AW948" s="30"/>
    </row>
    <row r="949">
      <c r="A949" s="30"/>
      <c r="B949" s="53"/>
      <c r="C949" s="30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  <c r="AB949" s="38"/>
      <c r="AC949" s="38"/>
      <c r="AD949" s="38"/>
      <c r="AE949" s="38"/>
      <c r="AF949" s="38"/>
      <c r="AG949" s="38"/>
      <c r="AH949" s="38"/>
      <c r="AI949" s="38"/>
      <c r="AJ949" s="38"/>
      <c r="AK949" s="38"/>
      <c r="AL949" s="38"/>
      <c r="AM949" s="38"/>
      <c r="AN949" s="38"/>
      <c r="AO949" s="38"/>
      <c r="AP949" s="47"/>
      <c r="AQ949" s="30"/>
      <c r="AR949" s="30"/>
      <c r="AS949" s="30"/>
      <c r="AT949" s="30"/>
      <c r="AU949" s="30"/>
      <c r="AV949" s="30"/>
      <c r="AW949" s="30"/>
    </row>
    <row r="950">
      <c r="A950" s="30"/>
      <c r="B950" s="53"/>
      <c r="C950" s="30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  <c r="AB950" s="38"/>
      <c r="AC950" s="38"/>
      <c r="AD950" s="38"/>
      <c r="AE950" s="38"/>
      <c r="AF950" s="38"/>
      <c r="AG950" s="38"/>
      <c r="AH950" s="38"/>
      <c r="AI950" s="38"/>
      <c r="AJ950" s="38"/>
      <c r="AK950" s="38"/>
      <c r="AL950" s="38"/>
      <c r="AM950" s="38"/>
      <c r="AN950" s="38"/>
      <c r="AO950" s="38"/>
      <c r="AP950" s="47"/>
      <c r="AQ950" s="30"/>
      <c r="AR950" s="30"/>
      <c r="AS950" s="30"/>
      <c r="AT950" s="30"/>
      <c r="AU950" s="30"/>
      <c r="AV950" s="30"/>
      <c r="AW950" s="30"/>
    </row>
    <row r="951">
      <c r="A951" s="30"/>
      <c r="B951" s="53"/>
      <c r="C951" s="30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  <c r="AB951" s="38"/>
      <c r="AC951" s="38"/>
      <c r="AD951" s="38"/>
      <c r="AE951" s="38"/>
      <c r="AF951" s="38"/>
      <c r="AG951" s="38"/>
      <c r="AH951" s="38"/>
      <c r="AI951" s="38"/>
      <c r="AJ951" s="38"/>
      <c r="AK951" s="38"/>
      <c r="AL951" s="38"/>
      <c r="AM951" s="38"/>
      <c r="AN951" s="38"/>
      <c r="AO951" s="38"/>
      <c r="AP951" s="47"/>
      <c r="AQ951" s="30"/>
      <c r="AR951" s="30"/>
      <c r="AS951" s="30"/>
      <c r="AT951" s="30"/>
      <c r="AU951" s="30"/>
      <c r="AV951" s="30"/>
      <c r="AW951" s="30"/>
    </row>
    <row r="952">
      <c r="A952" s="30"/>
      <c r="B952" s="53"/>
      <c r="C952" s="30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  <c r="AB952" s="38"/>
      <c r="AC952" s="38"/>
      <c r="AD952" s="38"/>
      <c r="AE952" s="38"/>
      <c r="AF952" s="38"/>
      <c r="AG952" s="38"/>
      <c r="AH952" s="38"/>
      <c r="AI952" s="38"/>
      <c r="AJ952" s="38"/>
      <c r="AK952" s="38"/>
      <c r="AL952" s="38"/>
      <c r="AM952" s="38"/>
      <c r="AN952" s="38"/>
      <c r="AO952" s="38"/>
      <c r="AP952" s="47"/>
      <c r="AQ952" s="30"/>
      <c r="AR952" s="30"/>
      <c r="AS952" s="30"/>
      <c r="AT952" s="30"/>
      <c r="AU952" s="30"/>
      <c r="AV952" s="30"/>
      <c r="AW952" s="30"/>
    </row>
    <row r="953">
      <c r="A953" s="30"/>
      <c r="B953" s="53"/>
      <c r="C953" s="30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  <c r="AA953" s="38"/>
      <c r="AB953" s="38"/>
      <c r="AC953" s="38"/>
      <c r="AD953" s="38"/>
      <c r="AE953" s="38"/>
      <c r="AF953" s="38"/>
      <c r="AG953" s="38"/>
      <c r="AH953" s="38"/>
      <c r="AI953" s="38"/>
      <c r="AJ953" s="38"/>
      <c r="AK953" s="38"/>
      <c r="AL953" s="38"/>
      <c r="AM953" s="38"/>
      <c r="AN953" s="38"/>
      <c r="AO953" s="38"/>
      <c r="AP953" s="47"/>
      <c r="AQ953" s="30"/>
      <c r="AR953" s="30"/>
      <c r="AS953" s="30"/>
      <c r="AT953" s="30"/>
      <c r="AU953" s="30"/>
      <c r="AV953" s="30"/>
      <c r="AW953" s="30"/>
    </row>
    <row r="954">
      <c r="A954" s="30"/>
      <c r="B954" s="53"/>
      <c r="C954" s="30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  <c r="AA954" s="38"/>
      <c r="AB954" s="38"/>
      <c r="AC954" s="38"/>
      <c r="AD954" s="38"/>
      <c r="AE954" s="38"/>
      <c r="AF954" s="38"/>
      <c r="AG954" s="38"/>
      <c r="AH954" s="38"/>
      <c r="AI954" s="38"/>
      <c r="AJ954" s="38"/>
      <c r="AK954" s="38"/>
      <c r="AL954" s="38"/>
      <c r="AM954" s="38"/>
      <c r="AN954" s="38"/>
      <c r="AO954" s="38"/>
      <c r="AP954" s="47"/>
      <c r="AQ954" s="30"/>
      <c r="AR954" s="30"/>
      <c r="AS954" s="30"/>
      <c r="AT954" s="30"/>
      <c r="AU954" s="30"/>
      <c r="AV954" s="30"/>
      <c r="AW954" s="30"/>
    </row>
    <row r="955">
      <c r="A955" s="30"/>
      <c r="B955" s="53"/>
      <c r="C955" s="30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  <c r="AA955" s="38"/>
      <c r="AB955" s="38"/>
      <c r="AC955" s="38"/>
      <c r="AD955" s="38"/>
      <c r="AE955" s="38"/>
      <c r="AF955" s="38"/>
      <c r="AG955" s="38"/>
      <c r="AH955" s="38"/>
      <c r="AI955" s="38"/>
      <c r="AJ955" s="38"/>
      <c r="AK955" s="38"/>
      <c r="AL955" s="38"/>
      <c r="AM955" s="38"/>
      <c r="AN955" s="38"/>
      <c r="AO955" s="38"/>
      <c r="AP955" s="47"/>
      <c r="AQ955" s="30"/>
      <c r="AR955" s="30"/>
      <c r="AS955" s="30"/>
      <c r="AT955" s="30"/>
      <c r="AU955" s="30"/>
      <c r="AV955" s="30"/>
      <c r="AW955" s="30"/>
    </row>
    <row r="956">
      <c r="A956" s="30"/>
      <c r="B956" s="53"/>
      <c r="C956" s="30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  <c r="AA956" s="38"/>
      <c r="AB956" s="38"/>
      <c r="AC956" s="38"/>
      <c r="AD956" s="38"/>
      <c r="AE956" s="38"/>
      <c r="AF956" s="38"/>
      <c r="AG956" s="38"/>
      <c r="AH956" s="38"/>
      <c r="AI956" s="38"/>
      <c r="AJ956" s="38"/>
      <c r="AK956" s="38"/>
      <c r="AL956" s="38"/>
      <c r="AM956" s="38"/>
      <c r="AN956" s="38"/>
      <c r="AO956" s="38"/>
      <c r="AP956" s="47"/>
      <c r="AQ956" s="30"/>
      <c r="AR956" s="30"/>
      <c r="AS956" s="30"/>
      <c r="AT956" s="30"/>
      <c r="AU956" s="30"/>
      <c r="AV956" s="30"/>
      <c r="AW956" s="30"/>
    </row>
    <row r="957">
      <c r="A957" s="30"/>
      <c r="B957" s="53"/>
      <c r="C957" s="30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  <c r="AA957" s="38"/>
      <c r="AB957" s="38"/>
      <c r="AC957" s="38"/>
      <c r="AD957" s="38"/>
      <c r="AE957" s="38"/>
      <c r="AF957" s="38"/>
      <c r="AG957" s="38"/>
      <c r="AH957" s="38"/>
      <c r="AI957" s="38"/>
      <c r="AJ957" s="38"/>
      <c r="AK957" s="38"/>
      <c r="AL957" s="38"/>
      <c r="AM957" s="38"/>
      <c r="AN957" s="38"/>
      <c r="AO957" s="38"/>
      <c r="AP957" s="47"/>
      <c r="AQ957" s="30"/>
      <c r="AR957" s="30"/>
      <c r="AS957" s="30"/>
      <c r="AT957" s="30"/>
      <c r="AU957" s="30"/>
      <c r="AV957" s="30"/>
      <c r="AW957" s="30"/>
    </row>
    <row r="958">
      <c r="A958" s="30"/>
      <c r="B958" s="53"/>
      <c r="C958" s="30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  <c r="AA958" s="38"/>
      <c r="AB958" s="38"/>
      <c r="AC958" s="38"/>
      <c r="AD958" s="38"/>
      <c r="AE958" s="38"/>
      <c r="AF958" s="38"/>
      <c r="AG958" s="38"/>
      <c r="AH958" s="38"/>
      <c r="AI958" s="38"/>
      <c r="AJ958" s="38"/>
      <c r="AK958" s="38"/>
      <c r="AL958" s="38"/>
      <c r="AM958" s="38"/>
      <c r="AN958" s="38"/>
      <c r="AO958" s="38"/>
      <c r="AP958" s="47"/>
      <c r="AQ958" s="30"/>
      <c r="AR958" s="30"/>
      <c r="AS958" s="30"/>
      <c r="AT958" s="30"/>
      <c r="AU958" s="30"/>
      <c r="AV958" s="30"/>
      <c r="AW958" s="30"/>
    </row>
    <row r="959">
      <c r="A959" s="30"/>
      <c r="B959" s="53"/>
      <c r="C959" s="30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  <c r="AA959" s="38"/>
      <c r="AB959" s="38"/>
      <c r="AC959" s="38"/>
      <c r="AD959" s="38"/>
      <c r="AE959" s="38"/>
      <c r="AF959" s="38"/>
      <c r="AG959" s="38"/>
      <c r="AH959" s="38"/>
      <c r="AI959" s="38"/>
      <c r="AJ959" s="38"/>
      <c r="AK959" s="38"/>
      <c r="AL959" s="38"/>
      <c r="AM959" s="38"/>
      <c r="AN959" s="38"/>
      <c r="AO959" s="38"/>
      <c r="AP959" s="47"/>
      <c r="AQ959" s="30"/>
      <c r="AR959" s="30"/>
      <c r="AS959" s="30"/>
      <c r="AT959" s="30"/>
      <c r="AU959" s="30"/>
      <c r="AV959" s="30"/>
      <c r="AW959" s="30"/>
    </row>
    <row r="960">
      <c r="A960" s="30"/>
      <c r="B960" s="53"/>
      <c r="C960" s="30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  <c r="AB960" s="38"/>
      <c r="AC960" s="38"/>
      <c r="AD960" s="38"/>
      <c r="AE960" s="38"/>
      <c r="AF960" s="38"/>
      <c r="AG960" s="38"/>
      <c r="AH960" s="38"/>
      <c r="AI960" s="38"/>
      <c r="AJ960" s="38"/>
      <c r="AK960" s="38"/>
      <c r="AL960" s="38"/>
      <c r="AM960" s="38"/>
      <c r="AN960" s="38"/>
      <c r="AO960" s="38"/>
      <c r="AP960" s="47"/>
      <c r="AQ960" s="30"/>
      <c r="AR960" s="30"/>
      <c r="AS960" s="30"/>
      <c r="AT960" s="30"/>
      <c r="AU960" s="30"/>
      <c r="AV960" s="30"/>
      <c r="AW960" s="30"/>
    </row>
    <row r="961">
      <c r="A961" s="30"/>
      <c r="B961" s="53"/>
      <c r="C961" s="30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  <c r="AB961" s="38"/>
      <c r="AC961" s="38"/>
      <c r="AD961" s="38"/>
      <c r="AE961" s="38"/>
      <c r="AF961" s="38"/>
      <c r="AG961" s="38"/>
      <c r="AH961" s="38"/>
      <c r="AI961" s="38"/>
      <c r="AJ961" s="38"/>
      <c r="AK961" s="38"/>
      <c r="AL961" s="38"/>
      <c r="AM961" s="38"/>
      <c r="AN961" s="38"/>
      <c r="AO961" s="38"/>
      <c r="AP961" s="47"/>
      <c r="AQ961" s="30"/>
      <c r="AR961" s="30"/>
      <c r="AS961" s="30"/>
      <c r="AT961" s="30"/>
      <c r="AU961" s="30"/>
      <c r="AV961" s="30"/>
      <c r="AW961" s="30"/>
    </row>
    <row r="962">
      <c r="A962" s="30"/>
      <c r="B962" s="53"/>
      <c r="C962" s="30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  <c r="AA962" s="38"/>
      <c r="AB962" s="38"/>
      <c r="AC962" s="38"/>
      <c r="AD962" s="38"/>
      <c r="AE962" s="38"/>
      <c r="AF962" s="38"/>
      <c r="AG962" s="38"/>
      <c r="AH962" s="38"/>
      <c r="AI962" s="38"/>
      <c r="AJ962" s="38"/>
      <c r="AK962" s="38"/>
      <c r="AL962" s="38"/>
      <c r="AM962" s="38"/>
      <c r="AN962" s="38"/>
      <c r="AO962" s="38"/>
      <c r="AP962" s="47"/>
      <c r="AQ962" s="30"/>
      <c r="AR962" s="30"/>
      <c r="AS962" s="30"/>
      <c r="AT962" s="30"/>
      <c r="AU962" s="30"/>
      <c r="AV962" s="30"/>
      <c r="AW962" s="30"/>
    </row>
    <row r="963">
      <c r="A963" s="30"/>
      <c r="B963" s="53"/>
      <c r="C963" s="30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  <c r="AB963" s="38"/>
      <c r="AC963" s="38"/>
      <c r="AD963" s="38"/>
      <c r="AE963" s="38"/>
      <c r="AF963" s="38"/>
      <c r="AG963" s="38"/>
      <c r="AH963" s="38"/>
      <c r="AI963" s="38"/>
      <c r="AJ963" s="38"/>
      <c r="AK963" s="38"/>
      <c r="AL963" s="38"/>
      <c r="AM963" s="38"/>
      <c r="AN963" s="38"/>
      <c r="AO963" s="38"/>
      <c r="AP963" s="47"/>
      <c r="AQ963" s="30"/>
      <c r="AR963" s="30"/>
      <c r="AS963" s="30"/>
      <c r="AT963" s="30"/>
      <c r="AU963" s="30"/>
      <c r="AV963" s="30"/>
      <c r="AW963" s="30"/>
    </row>
    <row r="964">
      <c r="A964" s="30"/>
      <c r="B964" s="53"/>
      <c r="C964" s="30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  <c r="AB964" s="38"/>
      <c r="AC964" s="38"/>
      <c r="AD964" s="38"/>
      <c r="AE964" s="38"/>
      <c r="AF964" s="38"/>
      <c r="AG964" s="38"/>
      <c r="AH964" s="38"/>
      <c r="AI964" s="38"/>
      <c r="AJ964" s="38"/>
      <c r="AK964" s="38"/>
      <c r="AL964" s="38"/>
      <c r="AM964" s="38"/>
      <c r="AN964" s="38"/>
      <c r="AO964" s="38"/>
      <c r="AP964" s="47"/>
      <c r="AQ964" s="30"/>
      <c r="AR964" s="30"/>
      <c r="AS964" s="30"/>
      <c r="AT964" s="30"/>
      <c r="AU964" s="30"/>
      <c r="AV964" s="30"/>
      <c r="AW964" s="30"/>
    </row>
    <row r="965">
      <c r="A965" s="30"/>
      <c r="B965" s="53"/>
      <c r="C965" s="30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  <c r="AA965" s="38"/>
      <c r="AB965" s="38"/>
      <c r="AC965" s="38"/>
      <c r="AD965" s="38"/>
      <c r="AE965" s="38"/>
      <c r="AF965" s="38"/>
      <c r="AG965" s="38"/>
      <c r="AH965" s="38"/>
      <c r="AI965" s="38"/>
      <c r="AJ965" s="38"/>
      <c r="AK965" s="38"/>
      <c r="AL965" s="38"/>
      <c r="AM965" s="38"/>
      <c r="AN965" s="38"/>
      <c r="AO965" s="38"/>
      <c r="AP965" s="47"/>
      <c r="AQ965" s="30"/>
      <c r="AR965" s="30"/>
      <c r="AS965" s="30"/>
      <c r="AT965" s="30"/>
      <c r="AU965" s="30"/>
      <c r="AV965" s="30"/>
      <c r="AW965" s="30"/>
    </row>
    <row r="966">
      <c r="A966" s="30"/>
      <c r="B966" s="53"/>
      <c r="C966" s="30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  <c r="AA966" s="38"/>
      <c r="AB966" s="38"/>
      <c r="AC966" s="38"/>
      <c r="AD966" s="38"/>
      <c r="AE966" s="38"/>
      <c r="AF966" s="38"/>
      <c r="AG966" s="38"/>
      <c r="AH966" s="38"/>
      <c r="AI966" s="38"/>
      <c r="AJ966" s="38"/>
      <c r="AK966" s="38"/>
      <c r="AL966" s="38"/>
      <c r="AM966" s="38"/>
      <c r="AN966" s="38"/>
      <c r="AO966" s="38"/>
      <c r="AP966" s="47"/>
      <c r="AQ966" s="30"/>
      <c r="AR966" s="30"/>
      <c r="AS966" s="30"/>
      <c r="AT966" s="30"/>
      <c r="AU966" s="30"/>
      <c r="AV966" s="30"/>
      <c r="AW966" s="30"/>
    </row>
    <row r="967">
      <c r="A967" s="30"/>
      <c r="B967" s="53"/>
      <c r="C967" s="30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  <c r="AA967" s="38"/>
      <c r="AB967" s="38"/>
      <c r="AC967" s="38"/>
      <c r="AD967" s="38"/>
      <c r="AE967" s="38"/>
      <c r="AF967" s="38"/>
      <c r="AG967" s="38"/>
      <c r="AH967" s="38"/>
      <c r="AI967" s="38"/>
      <c r="AJ967" s="38"/>
      <c r="AK967" s="38"/>
      <c r="AL967" s="38"/>
      <c r="AM967" s="38"/>
      <c r="AN967" s="38"/>
      <c r="AO967" s="38"/>
      <c r="AP967" s="47"/>
      <c r="AQ967" s="30"/>
      <c r="AR967" s="30"/>
      <c r="AS967" s="30"/>
      <c r="AT967" s="30"/>
      <c r="AU967" s="30"/>
      <c r="AV967" s="30"/>
      <c r="AW967" s="30"/>
    </row>
    <row r="968">
      <c r="A968" s="30"/>
      <c r="B968" s="53"/>
      <c r="C968" s="30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  <c r="AA968" s="38"/>
      <c r="AB968" s="38"/>
      <c r="AC968" s="38"/>
      <c r="AD968" s="38"/>
      <c r="AE968" s="38"/>
      <c r="AF968" s="38"/>
      <c r="AG968" s="38"/>
      <c r="AH968" s="38"/>
      <c r="AI968" s="38"/>
      <c r="AJ968" s="38"/>
      <c r="AK968" s="38"/>
      <c r="AL968" s="38"/>
      <c r="AM968" s="38"/>
      <c r="AN968" s="38"/>
      <c r="AO968" s="38"/>
      <c r="AP968" s="47"/>
      <c r="AQ968" s="30"/>
      <c r="AR968" s="30"/>
      <c r="AS968" s="30"/>
      <c r="AT968" s="30"/>
      <c r="AU968" s="30"/>
      <c r="AV968" s="30"/>
      <c r="AW968" s="30"/>
    </row>
    <row r="969">
      <c r="A969" s="30"/>
      <c r="B969" s="53"/>
      <c r="C969" s="30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  <c r="AB969" s="38"/>
      <c r="AC969" s="38"/>
      <c r="AD969" s="38"/>
      <c r="AE969" s="38"/>
      <c r="AF969" s="38"/>
      <c r="AG969" s="38"/>
      <c r="AH969" s="38"/>
      <c r="AI969" s="38"/>
      <c r="AJ969" s="38"/>
      <c r="AK969" s="38"/>
      <c r="AL969" s="38"/>
      <c r="AM969" s="38"/>
      <c r="AN969" s="38"/>
      <c r="AO969" s="38"/>
      <c r="AP969" s="47"/>
      <c r="AQ969" s="30"/>
      <c r="AR969" s="30"/>
      <c r="AS969" s="30"/>
      <c r="AT969" s="30"/>
      <c r="AU969" s="30"/>
      <c r="AV969" s="30"/>
      <c r="AW969" s="30"/>
    </row>
    <row r="970">
      <c r="A970" s="30"/>
      <c r="B970" s="53"/>
      <c r="C970" s="30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  <c r="AA970" s="38"/>
      <c r="AB970" s="38"/>
      <c r="AC970" s="38"/>
      <c r="AD970" s="38"/>
      <c r="AE970" s="38"/>
      <c r="AF970" s="38"/>
      <c r="AG970" s="38"/>
      <c r="AH970" s="38"/>
      <c r="AI970" s="38"/>
      <c r="AJ970" s="38"/>
      <c r="AK970" s="38"/>
      <c r="AL970" s="38"/>
      <c r="AM970" s="38"/>
      <c r="AN970" s="38"/>
      <c r="AO970" s="38"/>
      <c r="AP970" s="47"/>
      <c r="AQ970" s="30"/>
      <c r="AR970" s="30"/>
      <c r="AS970" s="30"/>
      <c r="AT970" s="30"/>
      <c r="AU970" s="30"/>
      <c r="AV970" s="30"/>
      <c r="AW970" s="30"/>
    </row>
    <row r="971">
      <c r="A971" s="30"/>
      <c r="B971" s="53"/>
      <c r="C971" s="30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  <c r="AA971" s="38"/>
      <c r="AB971" s="38"/>
      <c r="AC971" s="38"/>
      <c r="AD971" s="38"/>
      <c r="AE971" s="38"/>
      <c r="AF971" s="38"/>
      <c r="AG971" s="38"/>
      <c r="AH971" s="38"/>
      <c r="AI971" s="38"/>
      <c r="AJ971" s="38"/>
      <c r="AK971" s="38"/>
      <c r="AL971" s="38"/>
      <c r="AM971" s="38"/>
      <c r="AN971" s="38"/>
      <c r="AO971" s="38"/>
      <c r="AP971" s="47"/>
      <c r="AQ971" s="30"/>
      <c r="AR971" s="30"/>
      <c r="AS971" s="30"/>
      <c r="AT971" s="30"/>
      <c r="AU971" s="30"/>
      <c r="AV971" s="30"/>
      <c r="AW971" s="30"/>
    </row>
    <row r="972">
      <c r="A972" s="30"/>
      <c r="B972" s="53"/>
      <c r="C972" s="30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  <c r="AA972" s="38"/>
      <c r="AB972" s="38"/>
      <c r="AC972" s="38"/>
      <c r="AD972" s="38"/>
      <c r="AE972" s="38"/>
      <c r="AF972" s="38"/>
      <c r="AG972" s="38"/>
      <c r="AH972" s="38"/>
      <c r="AI972" s="38"/>
      <c r="AJ972" s="38"/>
      <c r="AK972" s="38"/>
      <c r="AL972" s="38"/>
      <c r="AM972" s="38"/>
      <c r="AN972" s="38"/>
      <c r="AO972" s="38"/>
      <c r="AP972" s="47"/>
      <c r="AQ972" s="30"/>
      <c r="AR972" s="30"/>
      <c r="AS972" s="30"/>
      <c r="AT972" s="30"/>
      <c r="AU972" s="30"/>
      <c r="AV972" s="30"/>
      <c r="AW972" s="30"/>
    </row>
    <row r="973">
      <c r="A973" s="30"/>
      <c r="B973" s="53"/>
      <c r="C973" s="30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  <c r="AA973" s="38"/>
      <c r="AB973" s="38"/>
      <c r="AC973" s="38"/>
      <c r="AD973" s="38"/>
      <c r="AE973" s="38"/>
      <c r="AF973" s="38"/>
      <c r="AG973" s="38"/>
      <c r="AH973" s="38"/>
      <c r="AI973" s="38"/>
      <c r="AJ973" s="38"/>
      <c r="AK973" s="38"/>
      <c r="AL973" s="38"/>
      <c r="AM973" s="38"/>
      <c r="AN973" s="38"/>
      <c r="AO973" s="38"/>
      <c r="AP973" s="47"/>
      <c r="AQ973" s="30"/>
      <c r="AR973" s="30"/>
      <c r="AS973" s="30"/>
      <c r="AT973" s="30"/>
      <c r="AU973" s="30"/>
      <c r="AV973" s="30"/>
      <c r="AW973" s="30"/>
    </row>
    <row r="974">
      <c r="A974" s="30"/>
      <c r="B974" s="53"/>
      <c r="C974" s="30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  <c r="AA974" s="38"/>
      <c r="AB974" s="38"/>
      <c r="AC974" s="38"/>
      <c r="AD974" s="38"/>
      <c r="AE974" s="38"/>
      <c r="AF974" s="38"/>
      <c r="AG974" s="38"/>
      <c r="AH974" s="38"/>
      <c r="AI974" s="38"/>
      <c r="AJ974" s="38"/>
      <c r="AK974" s="38"/>
      <c r="AL974" s="38"/>
      <c r="AM974" s="38"/>
      <c r="AN974" s="38"/>
      <c r="AO974" s="38"/>
      <c r="AP974" s="47"/>
      <c r="AQ974" s="30"/>
      <c r="AR974" s="30"/>
      <c r="AS974" s="30"/>
      <c r="AT974" s="30"/>
      <c r="AU974" s="30"/>
      <c r="AV974" s="30"/>
      <c r="AW974" s="30"/>
    </row>
    <row r="975">
      <c r="A975" s="30"/>
      <c r="B975" s="53"/>
      <c r="C975" s="30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  <c r="AA975" s="38"/>
      <c r="AB975" s="38"/>
      <c r="AC975" s="38"/>
      <c r="AD975" s="38"/>
      <c r="AE975" s="38"/>
      <c r="AF975" s="38"/>
      <c r="AG975" s="38"/>
      <c r="AH975" s="38"/>
      <c r="AI975" s="38"/>
      <c r="AJ975" s="38"/>
      <c r="AK975" s="38"/>
      <c r="AL975" s="38"/>
      <c r="AM975" s="38"/>
      <c r="AN975" s="38"/>
      <c r="AO975" s="38"/>
      <c r="AP975" s="47"/>
      <c r="AQ975" s="30"/>
      <c r="AR975" s="30"/>
      <c r="AS975" s="30"/>
      <c r="AT975" s="30"/>
      <c r="AU975" s="30"/>
      <c r="AV975" s="30"/>
      <c r="AW975" s="30"/>
    </row>
    <row r="976">
      <c r="A976" s="30"/>
      <c r="B976" s="53"/>
      <c r="C976" s="30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  <c r="AA976" s="38"/>
      <c r="AB976" s="38"/>
      <c r="AC976" s="38"/>
      <c r="AD976" s="38"/>
      <c r="AE976" s="38"/>
      <c r="AF976" s="38"/>
      <c r="AG976" s="38"/>
      <c r="AH976" s="38"/>
      <c r="AI976" s="38"/>
      <c r="AJ976" s="38"/>
      <c r="AK976" s="38"/>
      <c r="AL976" s="38"/>
      <c r="AM976" s="38"/>
      <c r="AN976" s="38"/>
      <c r="AO976" s="38"/>
      <c r="AP976" s="47"/>
      <c r="AQ976" s="30"/>
      <c r="AR976" s="30"/>
      <c r="AS976" s="30"/>
      <c r="AT976" s="30"/>
      <c r="AU976" s="30"/>
      <c r="AV976" s="30"/>
      <c r="AW976" s="30"/>
    </row>
    <row r="977">
      <c r="A977" s="30"/>
      <c r="B977" s="53"/>
      <c r="C977" s="30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  <c r="AB977" s="38"/>
      <c r="AC977" s="38"/>
      <c r="AD977" s="38"/>
      <c r="AE977" s="38"/>
      <c r="AF977" s="38"/>
      <c r="AG977" s="38"/>
      <c r="AH977" s="38"/>
      <c r="AI977" s="38"/>
      <c r="AJ977" s="38"/>
      <c r="AK977" s="38"/>
      <c r="AL977" s="38"/>
      <c r="AM977" s="38"/>
      <c r="AN977" s="38"/>
      <c r="AO977" s="38"/>
      <c r="AP977" s="47"/>
      <c r="AQ977" s="30"/>
      <c r="AR977" s="30"/>
      <c r="AS977" s="30"/>
      <c r="AT977" s="30"/>
      <c r="AU977" s="30"/>
      <c r="AV977" s="30"/>
      <c r="AW977" s="30"/>
    </row>
    <row r="978">
      <c r="A978" s="30"/>
      <c r="B978" s="53"/>
      <c r="C978" s="30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  <c r="AA978" s="38"/>
      <c r="AB978" s="38"/>
      <c r="AC978" s="38"/>
      <c r="AD978" s="38"/>
      <c r="AE978" s="38"/>
      <c r="AF978" s="38"/>
      <c r="AG978" s="38"/>
      <c r="AH978" s="38"/>
      <c r="AI978" s="38"/>
      <c r="AJ978" s="38"/>
      <c r="AK978" s="38"/>
      <c r="AL978" s="38"/>
      <c r="AM978" s="38"/>
      <c r="AN978" s="38"/>
      <c r="AO978" s="38"/>
      <c r="AP978" s="47"/>
      <c r="AQ978" s="30"/>
      <c r="AR978" s="30"/>
      <c r="AS978" s="30"/>
      <c r="AT978" s="30"/>
      <c r="AU978" s="30"/>
      <c r="AV978" s="30"/>
      <c r="AW978" s="30"/>
    </row>
    <row r="979">
      <c r="A979" s="30"/>
      <c r="B979" s="53"/>
      <c r="C979" s="30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  <c r="AA979" s="38"/>
      <c r="AB979" s="38"/>
      <c r="AC979" s="38"/>
      <c r="AD979" s="38"/>
      <c r="AE979" s="38"/>
      <c r="AF979" s="38"/>
      <c r="AG979" s="38"/>
      <c r="AH979" s="38"/>
      <c r="AI979" s="38"/>
      <c r="AJ979" s="38"/>
      <c r="AK979" s="38"/>
      <c r="AL979" s="38"/>
      <c r="AM979" s="38"/>
      <c r="AN979" s="38"/>
      <c r="AO979" s="38"/>
      <c r="AP979" s="47"/>
      <c r="AQ979" s="30"/>
      <c r="AR979" s="30"/>
      <c r="AS979" s="30"/>
      <c r="AT979" s="30"/>
      <c r="AU979" s="30"/>
      <c r="AV979" s="30"/>
      <c r="AW979" s="30"/>
    </row>
    <row r="980">
      <c r="A980" s="30"/>
      <c r="B980" s="53"/>
      <c r="C980" s="30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  <c r="AA980" s="38"/>
      <c r="AB980" s="38"/>
      <c r="AC980" s="38"/>
      <c r="AD980" s="38"/>
      <c r="AE980" s="38"/>
      <c r="AF980" s="38"/>
      <c r="AG980" s="38"/>
      <c r="AH980" s="38"/>
      <c r="AI980" s="38"/>
      <c r="AJ980" s="38"/>
      <c r="AK980" s="38"/>
      <c r="AL980" s="38"/>
      <c r="AM980" s="38"/>
      <c r="AN980" s="38"/>
      <c r="AO980" s="38"/>
      <c r="AP980" s="47"/>
      <c r="AQ980" s="30"/>
      <c r="AR980" s="30"/>
      <c r="AS980" s="30"/>
      <c r="AT980" s="30"/>
      <c r="AU980" s="30"/>
      <c r="AV980" s="30"/>
      <c r="AW980" s="30"/>
    </row>
    <row r="981">
      <c r="A981" s="30"/>
      <c r="B981" s="53"/>
      <c r="C981" s="30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  <c r="AA981" s="38"/>
      <c r="AB981" s="38"/>
      <c r="AC981" s="38"/>
      <c r="AD981" s="38"/>
      <c r="AE981" s="38"/>
      <c r="AF981" s="38"/>
      <c r="AG981" s="38"/>
      <c r="AH981" s="38"/>
      <c r="AI981" s="38"/>
      <c r="AJ981" s="38"/>
      <c r="AK981" s="38"/>
      <c r="AL981" s="38"/>
      <c r="AM981" s="38"/>
      <c r="AN981" s="38"/>
      <c r="AO981" s="38"/>
      <c r="AP981" s="47"/>
      <c r="AQ981" s="30"/>
      <c r="AR981" s="30"/>
      <c r="AS981" s="30"/>
      <c r="AT981" s="30"/>
      <c r="AU981" s="30"/>
      <c r="AV981" s="30"/>
      <c r="AW981" s="30"/>
    </row>
    <row r="982">
      <c r="A982" s="30"/>
      <c r="B982" s="53"/>
      <c r="C982" s="30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  <c r="AA982" s="38"/>
      <c r="AB982" s="38"/>
      <c r="AC982" s="38"/>
      <c r="AD982" s="38"/>
      <c r="AE982" s="38"/>
      <c r="AF982" s="38"/>
      <c r="AG982" s="38"/>
      <c r="AH982" s="38"/>
      <c r="AI982" s="38"/>
      <c r="AJ982" s="38"/>
      <c r="AK982" s="38"/>
      <c r="AL982" s="38"/>
      <c r="AM982" s="38"/>
      <c r="AN982" s="38"/>
      <c r="AO982" s="38"/>
      <c r="AP982" s="47"/>
      <c r="AQ982" s="30"/>
      <c r="AR982" s="30"/>
      <c r="AS982" s="30"/>
      <c r="AT982" s="30"/>
      <c r="AU982" s="30"/>
      <c r="AV982" s="30"/>
      <c r="AW982" s="30"/>
    </row>
    <row r="983">
      <c r="A983" s="30"/>
      <c r="B983" s="53"/>
      <c r="C983" s="30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  <c r="AA983" s="38"/>
      <c r="AB983" s="38"/>
      <c r="AC983" s="38"/>
      <c r="AD983" s="38"/>
      <c r="AE983" s="38"/>
      <c r="AF983" s="38"/>
      <c r="AG983" s="38"/>
      <c r="AH983" s="38"/>
      <c r="AI983" s="38"/>
      <c r="AJ983" s="38"/>
      <c r="AK983" s="38"/>
      <c r="AL983" s="38"/>
      <c r="AM983" s="38"/>
      <c r="AN983" s="38"/>
      <c r="AO983" s="38"/>
      <c r="AP983" s="47"/>
      <c r="AQ983" s="30"/>
      <c r="AR983" s="30"/>
      <c r="AS983" s="30"/>
      <c r="AT983" s="30"/>
      <c r="AU983" s="30"/>
      <c r="AV983" s="30"/>
      <c r="AW983" s="30"/>
    </row>
    <row r="984">
      <c r="A984" s="30"/>
      <c r="B984" s="53"/>
      <c r="C984" s="30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  <c r="AA984" s="38"/>
      <c r="AB984" s="38"/>
      <c r="AC984" s="38"/>
      <c r="AD984" s="38"/>
      <c r="AE984" s="38"/>
      <c r="AF984" s="38"/>
      <c r="AG984" s="38"/>
      <c r="AH984" s="38"/>
      <c r="AI984" s="38"/>
      <c r="AJ984" s="38"/>
      <c r="AK984" s="38"/>
      <c r="AL984" s="38"/>
      <c r="AM984" s="38"/>
      <c r="AN984" s="38"/>
      <c r="AO984" s="38"/>
      <c r="AP984" s="47"/>
      <c r="AQ984" s="30"/>
      <c r="AR984" s="30"/>
      <c r="AS984" s="30"/>
      <c r="AT984" s="30"/>
      <c r="AU984" s="30"/>
      <c r="AV984" s="30"/>
      <c r="AW984" s="30"/>
    </row>
    <row r="985">
      <c r="A985" s="30"/>
      <c r="B985" s="53"/>
      <c r="C985" s="30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  <c r="AA985" s="38"/>
      <c r="AB985" s="38"/>
      <c r="AC985" s="38"/>
      <c r="AD985" s="38"/>
      <c r="AE985" s="38"/>
      <c r="AF985" s="38"/>
      <c r="AG985" s="38"/>
      <c r="AH985" s="38"/>
      <c r="AI985" s="38"/>
      <c r="AJ985" s="38"/>
      <c r="AK985" s="38"/>
      <c r="AL985" s="38"/>
      <c r="AM985" s="38"/>
      <c r="AN985" s="38"/>
      <c r="AO985" s="38"/>
      <c r="AP985" s="47"/>
      <c r="AQ985" s="30"/>
      <c r="AR985" s="30"/>
      <c r="AS985" s="30"/>
      <c r="AT985" s="30"/>
      <c r="AU985" s="30"/>
      <c r="AV985" s="30"/>
      <c r="AW985" s="30"/>
    </row>
    <row r="986">
      <c r="A986" s="30"/>
      <c r="B986" s="53"/>
      <c r="C986" s="30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  <c r="AA986" s="38"/>
      <c r="AB986" s="38"/>
      <c r="AC986" s="38"/>
      <c r="AD986" s="38"/>
      <c r="AE986" s="38"/>
      <c r="AF986" s="38"/>
      <c r="AG986" s="38"/>
      <c r="AH986" s="38"/>
      <c r="AI986" s="38"/>
      <c r="AJ986" s="38"/>
      <c r="AK986" s="38"/>
      <c r="AL986" s="38"/>
      <c r="AM986" s="38"/>
      <c r="AN986" s="38"/>
      <c r="AO986" s="38"/>
      <c r="AP986" s="47"/>
      <c r="AQ986" s="30"/>
      <c r="AR986" s="30"/>
      <c r="AS986" s="30"/>
      <c r="AT986" s="30"/>
      <c r="AU986" s="30"/>
      <c r="AV986" s="30"/>
      <c r="AW986" s="30"/>
    </row>
    <row r="987">
      <c r="A987" s="30"/>
      <c r="B987" s="53"/>
      <c r="C987" s="30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  <c r="AA987" s="38"/>
      <c r="AB987" s="38"/>
      <c r="AC987" s="38"/>
      <c r="AD987" s="38"/>
      <c r="AE987" s="38"/>
      <c r="AF987" s="38"/>
      <c r="AG987" s="38"/>
      <c r="AH987" s="38"/>
      <c r="AI987" s="38"/>
      <c r="AJ987" s="38"/>
      <c r="AK987" s="38"/>
      <c r="AL987" s="38"/>
      <c r="AM987" s="38"/>
      <c r="AN987" s="38"/>
      <c r="AO987" s="38"/>
      <c r="AP987" s="47"/>
      <c r="AQ987" s="30"/>
      <c r="AR987" s="30"/>
      <c r="AS987" s="30"/>
      <c r="AT987" s="30"/>
      <c r="AU987" s="30"/>
      <c r="AV987" s="30"/>
      <c r="AW987" s="30"/>
    </row>
    <row r="988">
      <c r="A988" s="30"/>
      <c r="B988" s="53"/>
      <c r="C988" s="30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  <c r="AA988" s="38"/>
      <c r="AB988" s="38"/>
      <c r="AC988" s="38"/>
      <c r="AD988" s="38"/>
      <c r="AE988" s="38"/>
      <c r="AF988" s="38"/>
      <c r="AG988" s="38"/>
      <c r="AH988" s="38"/>
      <c r="AI988" s="38"/>
      <c r="AJ988" s="38"/>
      <c r="AK988" s="38"/>
      <c r="AL988" s="38"/>
      <c r="AM988" s="38"/>
      <c r="AN988" s="38"/>
      <c r="AO988" s="38"/>
      <c r="AP988" s="47"/>
      <c r="AQ988" s="30"/>
      <c r="AR988" s="30"/>
      <c r="AS988" s="30"/>
      <c r="AT988" s="30"/>
      <c r="AU988" s="30"/>
      <c r="AV988" s="30"/>
      <c r="AW988" s="30"/>
    </row>
    <row r="989">
      <c r="A989" s="30"/>
      <c r="B989" s="53"/>
      <c r="C989" s="30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  <c r="AA989" s="38"/>
      <c r="AB989" s="38"/>
      <c r="AC989" s="38"/>
      <c r="AD989" s="38"/>
      <c r="AE989" s="38"/>
      <c r="AF989" s="38"/>
      <c r="AG989" s="38"/>
      <c r="AH989" s="38"/>
      <c r="AI989" s="38"/>
      <c r="AJ989" s="38"/>
      <c r="AK989" s="38"/>
      <c r="AL989" s="38"/>
      <c r="AM989" s="38"/>
      <c r="AN989" s="38"/>
      <c r="AO989" s="38"/>
      <c r="AP989" s="47"/>
      <c r="AQ989" s="30"/>
      <c r="AR989" s="30"/>
      <c r="AS989" s="30"/>
      <c r="AT989" s="30"/>
      <c r="AU989" s="30"/>
      <c r="AV989" s="30"/>
      <c r="AW989" s="30"/>
    </row>
    <row r="990">
      <c r="A990" s="30"/>
      <c r="B990" s="53"/>
      <c r="C990" s="30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  <c r="AA990" s="38"/>
      <c r="AB990" s="38"/>
      <c r="AC990" s="38"/>
      <c r="AD990" s="38"/>
      <c r="AE990" s="38"/>
      <c r="AF990" s="38"/>
      <c r="AG990" s="38"/>
      <c r="AH990" s="38"/>
      <c r="AI990" s="38"/>
      <c r="AJ990" s="38"/>
      <c r="AK990" s="38"/>
      <c r="AL990" s="38"/>
      <c r="AM990" s="38"/>
      <c r="AN990" s="38"/>
      <c r="AO990" s="38"/>
      <c r="AP990" s="47"/>
      <c r="AQ990" s="30"/>
      <c r="AR990" s="30"/>
      <c r="AS990" s="30"/>
      <c r="AT990" s="30"/>
      <c r="AU990" s="30"/>
      <c r="AV990" s="30"/>
      <c r="AW990" s="30"/>
    </row>
    <row r="991">
      <c r="A991" s="30"/>
      <c r="B991" s="53"/>
      <c r="C991" s="30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  <c r="AA991" s="38"/>
      <c r="AB991" s="38"/>
      <c r="AC991" s="38"/>
      <c r="AD991" s="38"/>
      <c r="AE991" s="38"/>
      <c r="AF991" s="38"/>
      <c r="AG991" s="38"/>
      <c r="AH991" s="38"/>
      <c r="AI991" s="38"/>
      <c r="AJ991" s="38"/>
      <c r="AK991" s="38"/>
      <c r="AL991" s="38"/>
      <c r="AM991" s="38"/>
      <c r="AN991" s="38"/>
      <c r="AO991" s="38"/>
      <c r="AP991" s="47"/>
      <c r="AQ991" s="30"/>
      <c r="AR991" s="30"/>
      <c r="AS991" s="30"/>
      <c r="AT991" s="30"/>
      <c r="AU991" s="30"/>
      <c r="AV991" s="30"/>
      <c r="AW991" s="30"/>
    </row>
    <row r="992">
      <c r="A992" s="30"/>
      <c r="B992" s="53"/>
      <c r="C992" s="30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  <c r="AA992" s="38"/>
      <c r="AB992" s="38"/>
      <c r="AC992" s="38"/>
      <c r="AD992" s="38"/>
      <c r="AE992" s="38"/>
      <c r="AF992" s="38"/>
      <c r="AG992" s="38"/>
      <c r="AH992" s="38"/>
      <c r="AI992" s="38"/>
      <c r="AJ992" s="38"/>
      <c r="AK992" s="38"/>
      <c r="AL992" s="38"/>
      <c r="AM992" s="38"/>
      <c r="AN992" s="38"/>
      <c r="AO992" s="38"/>
      <c r="AP992" s="47"/>
      <c r="AQ992" s="30"/>
      <c r="AR992" s="30"/>
      <c r="AS992" s="30"/>
      <c r="AT992" s="30"/>
      <c r="AU992" s="30"/>
      <c r="AV992" s="30"/>
      <c r="AW992" s="30"/>
    </row>
    <row r="993">
      <c r="A993" s="30"/>
      <c r="B993" s="53"/>
      <c r="C993" s="30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  <c r="AA993" s="38"/>
      <c r="AB993" s="38"/>
      <c r="AC993" s="38"/>
      <c r="AD993" s="38"/>
      <c r="AE993" s="38"/>
      <c r="AF993" s="38"/>
      <c r="AG993" s="38"/>
      <c r="AH993" s="38"/>
      <c r="AI993" s="38"/>
      <c r="AJ993" s="38"/>
      <c r="AK993" s="38"/>
      <c r="AL993" s="38"/>
      <c r="AM993" s="38"/>
      <c r="AN993" s="38"/>
      <c r="AO993" s="38"/>
      <c r="AP993" s="47"/>
      <c r="AQ993" s="30"/>
      <c r="AR993" s="30"/>
      <c r="AS993" s="30"/>
      <c r="AT993" s="30"/>
      <c r="AU993" s="30"/>
      <c r="AV993" s="30"/>
      <c r="AW993" s="30"/>
    </row>
    <row r="994">
      <c r="A994" s="30"/>
      <c r="B994" s="53"/>
      <c r="C994" s="30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  <c r="AA994" s="38"/>
      <c r="AB994" s="38"/>
      <c r="AC994" s="38"/>
      <c r="AD994" s="38"/>
      <c r="AE994" s="38"/>
      <c r="AF994" s="38"/>
      <c r="AG994" s="38"/>
      <c r="AH994" s="38"/>
      <c r="AI994" s="38"/>
      <c r="AJ994" s="38"/>
      <c r="AK994" s="38"/>
      <c r="AL994" s="38"/>
      <c r="AM994" s="38"/>
      <c r="AN994" s="38"/>
      <c r="AO994" s="38"/>
      <c r="AP994" s="47"/>
      <c r="AQ994" s="30"/>
      <c r="AR994" s="30"/>
      <c r="AS994" s="30"/>
      <c r="AT994" s="30"/>
      <c r="AU994" s="30"/>
      <c r="AV994" s="30"/>
      <c r="AW994" s="30"/>
    </row>
    <row r="995">
      <c r="A995" s="30"/>
      <c r="B995" s="53"/>
      <c r="C995" s="30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  <c r="AA995" s="38"/>
      <c r="AB995" s="38"/>
      <c r="AC995" s="38"/>
      <c r="AD995" s="38"/>
      <c r="AE995" s="38"/>
      <c r="AF995" s="38"/>
      <c r="AG995" s="38"/>
      <c r="AH995" s="38"/>
      <c r="AI995" s="38"/>
      <c r="AJ995" s="38"/>
      <c r="AK995" s="38"/>
      <c r="AL995" s="38"/>
      <c r="AM995" s="38"/>
      <c r="AN995" s="38"/>
      <c r="AO995" s="38"/>
      <c r="AP995" s="47"/>
      <c r="AQ995" s="30"/>
      <c r="AR995" s="30"/>
      <c r="AS995" s="30"/>
      <c r="AT995" s="30"/>
      <c r="AU995" s="30"/>
      <c r="AV995" s="30"/>
      <c r="AW995" s="30"/>
    </row>
    <row r="996">
      <c r="A996" s="30"/>
      <c r="B996" s="53"/>
      <c r="C996" s="30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  <c r="AA996" s="38"/>
      <c r="AB996" s="38"/>
      <c r="AC996" s="38"/>
      <c r="AD996" s="38"/>
      <c r="AE996" s="38"/>
      <c r="AF996" s="38"/>
      <c r="AG996" s="38"/>
      <c r="AH996" s="38"/>
      <c r="AI996" s="38"/>
      <c r="AJ996" s="38"/>
      <c r="AK996" s="38"/>
      <c r="AL996" s="38"/>
      <c r="AM996" s="38"/>
      <c r="AN996" s="38"/>
      <c r="AO996" s="38"/>
      <c r="AP996" s="47"/>
      <c r="AQ996" s="30"/>
      <c r="AR996" s="30"/>
      <c r="AS996" s="30"/>
      <c r="AT996" s="30"/>
      <c r="AU996" s="30"/>
      <c r="AV996" s="30"/>
      <c r="AW996" s="30"/>
    </row>
    <row r="997">
      <c r="A997" s="30"/>
      <c r="B997" s="53"/>
      <c r="C997" s="30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  <c r="AA997" s="38"/>
      <c r="AB997" s="38"/>
      <c r="AC997" s="38"/>
      <c r="AD997" s="38"/>
      <c r="AE997" s="38"/>
      <c r="AF997" s="38"/>
      <c r="AG997" s="38"/>
      <c r="AH997" s="38"/>
      <c r="AI997" s="38"/>
      <c r="AJ997" s="38"/>
      <c r="AK997" s="38"/>
      <c r="AL997" s="38"/>
      <c r="AM997" s="38"/>
      <c r="AN997" s="38"/>
      <c r="AO997" s="38"/>
      <c r="AP997" s="47"/>
      <c r="AQ997" s="30"/>
      <c r="AR997" s="30"/>
      <c r="AS997" s="30"/>
      <c r="AT997" s="30"/>
      <c r="AU997" s="30"/>
      <c r="AV997" s="30"/>
      <c r="AW997" s="30"/>
    </row>
    <row r="998">
      <c r="A998" s="30"/>
      <c r="B998" s="53"/>
      <c r="C998" s="30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  <c r="AA998" s="38"/>
      <c r="AB998" s="38"/>
      <c r="AC998" s="38"/>
      <c r="AD998" s="38"/>
      <c r="AE998" s="38"/>
      <c r="AF998" s="38"/>
      <c r="AG998" s="38"/>
      <c r="AH998" s="38"/>
      <c r="AI998" s="38"/>
      <c r="AJ998" s="38"/>
      <c r="AK998" s="38"/>
      <c r="AL998" s="38"/>
      <c r="AM998" s="38"/>
      <c r="AN998" s="38"/>
      <c r="AO998" s="38"/>
      <c r="AP998" s="47"/>
      <c r="AQ998" s="30"/>
      <c r="AR998" s="30"/>
      <c r="AS998" s="30"/>
      <c r="AT998" s="30"/>
      <c r="AU998" s="30"/>
      <c r="AV998" s="30"/>
      <c r="AW998" s="30"/>
    </row>
    <row r="999">
      <c r="A999" s="30"/>
      <c r="B999" s="53"/>
      <c r="C999" s="30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  <c r="AA999" s="38"/>
      <c r="AB999" s="38"/>
      <c r="AC999" s="38"/>
      <c r="AD999" s="38"/>
      <c r="AE999" s="38"/>
      <c r="AF999" s="38"/>
      <c r="AG999" s="38"/>
      <c r="AH999" s="38"/>
      <c r="AI999" s="38"/>
      <c r="AJ999" s="38"/>
      <c r="AK999" s="38"/>
      <c r="AL999" s="38"/>
      <c r="AM999" s="38"/>
      <c r="AN999" s="38"/>
      <c r="AO999" s="38"/>
      <c r="AP999" s="47"/>
      <c r="AQ999" s="30"/>
      <c r="AR999" s="30"/>
      <c r="AS999" s="30"/>
      <c r="AT999" s="30"/>
      <c r="AU999" s="30"/>
      <c r="AV999" s="30"/>
      <c r="AW999" s="30"/>
    </row>
    <row r="1000">
      <c r="A1000" s="30"/>
      <c r="B1000" s="53"/>
      <c r="C1000" s="30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  <c r="AA1000" s="38"/>
      <c r="AB1000" s="38"/>
      <c r="AC1000" s="38"/>
      <c r="AD1000" s="38"/>
      <c r="AE1000" s="38"/>
      <c r="AF1000" s="38"/>
      <c r="AG1000" s="38"/>
      <c r="AH1000" s="38"/>
      <c r="AI1000" s="38"/>
      <c r="AJ1000" s="38"/>
      <c r="AK1000" s="38"/>
      <c r="AL1000" s="38"/>
      <c r="AM1000" s="38"/>
      <c r="AN1000" s="38"/>
      <c r="AO1000" s="38"/>
      <c r="AP1000" s="47"/>
      <c r="AQ1000" s="30"/>
      <c r="AR1000" s="30"/>
      <c r="AS1000" s="30"/>
      <c r="AT1000" s="30"/>
      <c r="AU1000" s="30"/>
      <c r="AV1000" s="30"/>
      <c r="AW1000" s="30"/>
    </row>
    <row r="1001">
      <c r="A1001" s="30"/>
      <c r="B1001" s="53"/>
      <c r="C1001" s="30"/>
      <c r="D1001" s="38"/>
      <c r="E1001" s="38"/>
      <c r="F1001" s="38"/>
      <c r="G1001" s="38"/>
      <c r="H1001" s="38"/>
      <c r="I1001" s="38"/>
      <c r="J1001" s="38"/>
      <c r="K1001" s="38"/>
      <c r="L1001" s="38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  <c r="Z1001" s="38"/>
      <c r="AA1001" s="38"/>
      <c r="AB1001" s="38"/>
      <c r="AC1001" s="38"/>
      <c r="AD1001" s="38"/>
      <c r="AE1001" s="38"/>
      <c r="AF1001" s="38"/>
      <c r="AG1001" s="38"/>
      <c r="AH1001" s="38"/>
      <c r="AI1001" s="38"/>
      <c r="AJ1001" s="38"/>
      <c r="AK1001" s="38"/>
      <c r="AL1001" s="38"/>
      <c r="AM1001" s="38"/>
      <c r="AN1001" s="38"/>
      <c r="AO1001" s="38"/>
      <c r="AP1001" s="47"/>
      <c r="AQ1001" s="30"/>
      <c r="AR1001" s="30"/>
      <c r="AS1001" s="30"/>
      <c r="AT1001" s="30"/>
      <c r="AU1001" s="30"/>
      <c r="AV1001" s="30"/>
      <c r="AW1001" s="30"/>
    </row>
  </sheetData>
  <dataValidations>
    <dataValidation type="custom" allowBlank="1" showDropDown="1" sqref="C5:C23">
      <formula1>OR(NOT(ISERROR(DATEVALUE(C5))), AND(ISNUMBER(C5), LEFT(CELL("format", C5))="D"))</formula1>
    </dataValidation>
    <dataValidation type="custom" allowBlank="1" showDropDown="1" sqref="T5:T23 AF5:AF23">
      <formula1>AND(ISNUMBER(T5),(NOT(OR(NOT(ISERROR(DATEVALUE(T5))), AND(ISNUMBER(T5), LEFT(CELL("format", T5))="D")))))</formula1>
    </dataValidation>
    <dataValidation type="list" allowBlank="1" showErrorMessage="1" sqref="H5:H23">
      <formula1>"Não,Sim"</formula1>
    </dataValidation>
  </dataValidations>
  <hyperlinks>
    <hyperlink r:id="rId2" ref="A2"/>
    <hyperlink r:id="rId3" ref="D2"/>
    <hyperlink r:id="rId4" ref="G2"/>
  </hyperlinks>
  <drawing r:id="rId5"/>
  <legacyDrawing r:id="rId6"/>
  <tableParts count="1">
    <tablePart r:id="rId8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2020-11-07T13:42:32Z</dcterms:created>
  <dc:creator>Daiane Folle</dc:creator>
</cp:coreProperties>
</file>